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1.9\share\●〇令和７年度企画振興班〇●\壱岐市観光需要喚起対策事業\壱岐市対馬市周遊送客支援事業\変更関係\様式一式　改定\"/>
    </mc:Choice>
  </mc:AlternateContent>
  <xr:revisionPtr revIDLastSave="0" documentId="8_{DE386D7B-76B1-4FE4-B732-46A799D1BC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 " sheetId="6" r:id="rId1"/>
    <sheet name="申請書  (記入見本)" sheetId="7" r:id="rId2"/>
  </sheets>
  <definedNames>
    <definedName name="_xlnm.Print_Area" localSheetId="0">'申請書 '!$A$1:$AE$63</definedName>
    <definedName name="_xlnm.Print_Area" localSheetId="1">'申請書  (記入見本)'!$A$1:$AE$63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7" l="1"/>
  <c r="L21" i="7"/>
  <c r="L21" i="6"/>
  <c r="AB47" i="6"/>
  <c r="AC51" i="6" s="1"/>
  <c r="V26" i="6" l="1"/>
  <c r="L22" i="6"/>
  <c r="AB46" i="7"/>
  <c r="V26" i="7" s="1"/>
  <c r="G27" i="7"/>
  <c r="G27" i="6"/>
  <c r="AC50" i="7" l="1"/>
</calcChain>
</file>

<file path=xl/sharedStrings.xml><?xml version="1.0" encoding="utf-8"?>
<sst xmlns="http://schemas.openxmlformats.org/spreadsheetml/2006/main" count="195" uniqueCount="85">
  <si>
    <t>様式第１号（第６条関係）</t>
  </si>
  <si>
    <t>申請日</t>
    <rPh sb="0" eb="3">
      <t>シンセイビ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</si>
  <si>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</si>
  <si>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</si>
  <si>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</si>
  <si>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(一社)壱岐市観光連盟　　会長　下条　正文　様</t>
    <phoneticPr fontId="2"/>
  </si>
  <si>
    <t>住所</t>
    <rPh sb="0" eb="2">
      <t>ジュウショ</t>
    </rPh>
    <phoneticPr fontId="2"/>
  </si>
  <si>
    <t>〒</t>
    <phoneticPr fontId="2"/>
  </si>
  <si>
    <t>会社名</t>
    <rPh sb="0" eb="3">
      <t>カイシャメイ</t>
    </rPh>
    <phoneticPr fontId="2"/>
  </si>
  <si>
    <t>旅行業登録番号</t>
    <rPh sb="0" eb="3">
      <t>リョコウギョウ</t>
    </rPh>
    <rPh sb="3" eb="7">
      <t>トウロクバンゴウ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</si>
  <si>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</si>
  <si>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</si>
  <si>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4">
      <t>デンワバンゴウ</t>
    </rPh>
    <phoneticPr fontId="2"/>
  </si>
  <si>
    <t>「壱岐市・対馬市」周遊ツアー送客支援交付申請書</t>
    <phoneticPr fontId="2"/>
  </si>
  <si>
    <t>「壱岐市・対馬市」周遊ツアー送客支援について、次の関係書類を添えて申請します。</t>
    <phoneticPr fontId="2"/>
  </si>
  <si>
    <t>申請額</t>
    <rPh sb="0" eb="3">
      <t>シンセイガク</t>
    </rPh>
    <phoneticPr fontId="2"/>
  </si>
  <si>
    <t>壱岐市</t>
    <rPh sb="0" eb="3">
      <t>イキシ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</si>
  <si>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</si>
  <si>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</si>
  <si>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対馬市</t>
    <rPh sb="0" eb="3">
      <t>ツシマシ</t>
    </rPh>
    <phoneticPr fontId="2"/>
  </si>
  <si>
    <t>旅行形態</t>
    <rPh sb="0" eb="4">
      <t>リョコウケイタイ</t>
    </rPh>
    <phoneticPr fontId="2"/>
  </si>
  <si>
    <t>１．募集型企画旅行</t>
  </si>
  <si>
    <t>２．受注型企画旅行</t>
    <rPh sb="2" eb="4">
      <t>ジュチュウ</t>
    </rPh>
    <phoneticPr fontId="2"/>
  </si>
  <si>
    <t>【コースNo.】</t>
    <phoneticPr fontId="2"/>
  </si>
  <si>
    <t>初回出発日
設定本数</t>
    <rPh sb="0" eb="2">
      <t>ショカイ</t>
    </rPh>
    <rPh sb="2" eb="5">
      <t>シュッパツビ</t>
    </rPh>
    <rPh sb="6" eb="10">
      <t>セッテイホンスウ</t>
    </rPh>
    <phoneticPr fontId="2"/>
  </si>
  <si>
    <t>日　　</t>
    <rPh sb="0" eb="1">
      <t>ニチ</t>
    </rPh>
    <phoneticPr fontId="2"/>
  </si>
  <si>
    <t>全</t>
    <rPh sb="0" eb="1">
      <t>ゼン</t>
    </rPh>
    <phoneticPr fontId="2"/>
  </si>
  <si>
    <t>本</t>
    <rPh sb="0" eb="1">
      <t>ホン</t>
    </rPh>
    <phoneticPr fontId="2"/>
  </si>
  <si>
    <t>設定</t>
    <rPh sb="0" eb="2">
      <t>セッテイ</t>
    </rPh>
    <phoneticPr fontId="2"/>
  </si>
  <si>
    <t>名</t>
    <rPh sb="0" eb="1">
      <t>メイ</t>
    </rPh>
    <phoneticPr fontId="2"/>
  </si>
  <si>
    <t>利用予定宿泊施設</t>
    <rPh sb="0" eb="4">
      <t>リヨウヨテイ</t>
    </rPh>
    <rPh sb="4" eb="6">
      <t>シュクハク</t>
    </rPh>
    <rPh sb="6" eb="8">
      <t>シセツ</t>
    </rPh>
    <phoneticPr fontId="2"/>
  </si>
  <si>
    <t>施設名</t>
    <rPh sb="0" eb="3">
      <t>シセツメイ</t>
    </rPh>
    <phoneticPr fontId="2"/>
  </si>
  <si>
    <t>泊数</t>
    <rPh sb="0" eb="2">
      <t>ハクスウ</t>
    </rPh>
    <phoneticPr fontId="2"/>
  </si>
  <si>
    <t>泊</t>
    <rPh sb="0" eb="1">
      <t>ハク</t>
    </rPh>
    <phoneticPr fontId="2"/>
  </si>
  <si>
    <t>宿泊日数</t>
    <rPh sb="0" eb="2">
      <t>シュクハク</t>
    </rPh>
    <rPh sb="2" eb="4">
      <t>ニッスウ</t>
    </rPh>
    <phoneticPr fontId="2"/>
  </si>
  <si>
    <t>実施計画書</t>
    <rPh sb="0" eb="2">
      <t>ジッシ</t>
    </rPh>
    <rPh sb="2" eb="5">
      <t>ケイカクショ</t>
    </rPh>
    <phoneticPr fontId="2"/>
  </si>
  <si>
    <t>■販売予定期間</t>
    <rPh sb="1" eb="3">
      <t>ハンバイ</t>
    </rPh>
    <rPh sb="3" eb="5">
      <t>ヨテイ</t>
    </rPh>
    <rPh sb="5" eb="7">
      <t>キカン</t>
    </rPh>
    <phoneticPr fontId="2"/>
  </si>
  <si>
    <t>～</t>
    <phoneticPr fontId="2"/>
  </si>
  <si>
    <t>■設定日（記入例　4/1、5/2）</t>
    <rPh sb="1" eb="4">
      <t>セッテイビ</t>
    </rPh>
    <rPh sb="5" eb="8">
      <t>キニュウレイ</t>
    </rPh>
    <phoneticPr fontId="2"/>
  </si>
  <si>
    <t>計</t>
    <rPh sb="0" eb="1">
      <t>ケイ</t>
    </rPh>
    <phoneticPr fontId="2"/>
  </si>
  <si>
    <t>■最小催行人数</t>
    <rPh sb="1" eb="3">
      <t>サイショウ</t>
    </rPh>
    <rPh sb="3" eb="5">
      <t>サイコウ</t>
    </rPh>
    <rPh sb="5" eb="7">
      <t>ニンズウ</t>
    </rPh>
    <phoneticPr fontId="2"/>
  </si>
  <si>
    <t>人</t>
    <rPh sb="0" eb="1">
      <t>ニン</t>
    </rPh>
    <phoneticPr fontId="2"/>
  </si>
  <si>
    <t>■募集地域</t>
    <rPh sb="1" eb="3">
      <t>ボシュウ</t>
    </rPh>
    <rPh sb="3" eb="5">
      <t>チイキ</t>
    </rPh>
    <phoneticPr fontId="2"/>
  </si>
  <si>
    <t>■利用バス会社・昼食施設</t>
    <rPh sb="1" eb="3">
      <t>リヨウ</t>
    </rPh>
    <rPh sb="5" eb="7">
      <t>カイシャ</t>
    </rPh>
    <rPh sb="8" eb="10">
      <t>チュウショク</t>
    </rPh>
    <rPh sb="10" eb="12">
      <t>シセツ</t>
    </rPh>
    <phoneticPr fontId="2"/>
  </si>
  <si>
    <t>壱岐市内</t>
    <rPh sb="0" eb="3">
      <t>イキシ</t>
    </rPh>
    <rPh sb="3" eb="4">
      <t>ナイ</t>
    </rPh>
    <phoneticPr fontId="2"/>
  </si>
  <si>
    <t>バス</t>
    <phoneticPr fontId="2"/>
  </si>
  <si>
    <t>昼食</t>
    <rPh sb="0" eb="2">
      <t>チュウショク</t>
    </rPh>
    <phoneticPr fontId="2"/>
  </si>
  <si>
    <t>対馬市内</t>
    <rPh sb="0" eb="4">
      <t>ツシマシナイ</t>
    </rPh>
    <phoneticPr fontId="2"/>
  </si>
  <si>
    <t>※必ず行程表（任意様式）を添付してください。</t>
    <rPh sb="1" eb="2">
      <t>カナラ</t>
    </rPh>
    <rPh sb="3" eb="6">
      <t>コウテイヒョウ</t>
    </rPh>
    <rPh sb="7" eb="11">
      <t>ニンイヨウシキ</t>
    </rPh>
    <rPh sb="13" eb="15">
      <t>テンプ</t>
    </rPh>
    <phoneticPr fontId="2"/>
  </si>
  <si>
    <t>販売予定人数</t>
    <rPh sb="0" eb="2">
      <t>ハンバイ</t>
    </rPh>
    <rPh sb="2" eb="4">
      <t>ヨテイ</t>
    </rPh>
    <rPh sb="4" eb="6">
      <t>ニンズウ</t>
    </rPh>
    <phoneticPr fontId="2"/>
  </si>
  <si>
    <t>※網掛けのセルのみ入力をお願いします。</t>
    <rPh sb="1" eb="3">
      <t>アミカ</t>
    </rPh>
    <rPh sb="9" eb="11">
      <t>ニュウリョク</t>
    </rPh>
    <rPh sb="13" eb="14">
      <t>ネガ</t>
    </rPh>
    <phoneticPr fontId="2"/>
  </si>
  <si>
    <t>令和〇</t>
    <rPh sb="0" eb="2">
      <t>レイワ</t>
    </rPh>
    <phoneticPr fontId="2"/>
  </si>
  <si>
    <t>〇</t>
    <phoneticPr fontId="2"/>
  </si>
  <si>
    <t>第1種〇〇〇号</t>
    <phoneticPr fontId="2"/>
  </si>
  <si>
    <t>支店営業所名</t>
    <rPh sb="0" eb="2">
      <t>シテン</t>
    </rPh>
    <rPh sb="2" eb="4">
      <t>エイギョウ</t>
    </rPh>
    <rPh sb="4" eb="5">
      <t>ジョ</t>
    </rPh>
    <rPh sb="5" eb="6">
      <t>メイ</t>
    </rPh>
    <phoneticPr fontId="2"/>
  </si>
  <si>
    <t>壱岐対馬３日間</t>
    <phoneticPr fontId="2"/>
  </si>
  <si>
    <t>令和7</t>
    <rPh sb="0" eb="2">
      <t>レイワ</t>
    </rPh>
    <phoneticPr fontId="2"/>
  </si>
  <si>
    <t>〇〇〇バス</t>
    <phoneticPr fontId="2"/>
  </si>
  <si>
    <t>〇〇〇屋</t>
    <rPh sb="3" eb="4">
      <t>ヤ</t>
    </rPh>
    <phoneticPr fontId="2"/>
  </si>
  <si>
    <t>〇〇〇亭</t>
    <rPh sb="3" eb="4">
      <t>テイ</t>
    </rPh>
    <phoneticPr fontId="2"/>
  </si>
  <si>
    <t>■添付資料　募集型企画旅行：実施計画書（別記１）　</t>
    <rPh sb="1" eb="5">
      <t>テンプシリョウ</t>
    </rPh>
    <rPh sb="6" eb="9">
      <t>ボシュウガタ</t>
    </rPh>
    <rPh sb="9" eb="13">
      <t>キカクリョコウ</t>
    </rPh>
    <rPh sb="14" eb="19">
      <t>ジッシケイカクショ</t>
    </rPh>
    <rPh sb="20" eb="22">
      <t>ベッキ</t>
    </rPh>
    <phoneticPr fontId="2"/>
  </si>
  <si>
    <t>受注型企画旅行：実施計画書（別記１）、行程表</t>
    <phoneticPr fontId="2"/>
  </si>
  <si>
    <t>（別記１）</t>
    <rPh sb="1" eb="3">
      <t>ベッキ</t>
    </rPh>
    <phoneticPr fontId="2"/>
  </si>
  <si>
    <t>ツアー名
又は団体名</t>
    <rPh sb="3" eb="4">
      <t>メイ</t>
    </rPh>
    <rPh sb="5" eb="6">
      <t>マタ</t>
    </rPh>
    <rPh sb="7" eb="10">
      <t>ダンタイメイ</t>
    </rPh>
    <phoneticPr fontId="2"/>
  </si>
  <si>
    <t>予定本数</t>
    <rPh sb="0" eb="3">
      <t>ヨテイホン</t>
    </rPh>
    <rPh sb="3" eb="4">
      <t>スウ</t>
    </rPh>
    <phoneticPr fontId="2"/>
  </si>
  <si>
    <t>■販売予定人数</t>
    <rPh sb="1" eb="3">
      <t>ハンバイ</t>
    </rPh>
    <rPh sb="3" eb="5">
      <t>ヨテイ</t>
    </rPh>
    <rPh sb="5" eb="7">
      <t>ニンズウ</t>
    </rPh>
    <phoneticPr fontId="2"/>
  </si>
  <si>
    <t>(</t>
    <phoneticPr fontId="2"/>
  </si>
  <si>
    <t>人）</t>
    <rPh sb="0" eb="1">
      <t>ニン</t>
    </rPh>
    <phoneticPr fontId="2"/>
  </si>
  <si>
    <t>1本平均</t>
    <rPh sb="1" eb="2">
      <t>ホン</t>
    </rPh>
    <rPh sb="2" eb="4">
      <t>ヘイキン</t>
    </rPh>
    <phoneticPr fontId="2"/>
  </si>
  <si>
    <t>（人数×宿泊数×送客支援額）</t>
    <phoneticPr fontId="2"/>
  </si>
  <si>
    <t>(一社)対馬観光物産協会　会長　今村　純一　様</t>
    <rPh sb="16" eb="18">
      <t>イマムラ</t>
    </rPh>
    <rPh sb="19" eb="21">
      <t>ジュンイチ</t>
    </rPh>
    <phoneticPr fontId="2"/>
  </si>
  <si>
    <t>株式会社○△□</t>
  </si>
  <si>
    <t>000-0000</t>
  </si>
  <si>
    <t>長崎県壱岐市〇町1-2-3</t>
    <rPh sb="3" eb="5">
      <t>イキ</t>
    </rPh>
    <phoneticPr fontId="2"/>
  </si>
  <si>
    <t>郷ノ浦支店</t>
    <rPh sb="0" eb="1">
      <t>ゴウ</t>
    </rPh>
    <rPh sb="2" eb="3">
      <t>ウラ</t>
    </rPh>
    <phoneticPr fontId="2"/>
  </si>
  <si>
    <t>代表取締役
壱岐太郎</t>
    <rPh sb="6" eb="8">
      <t>イキ</t>
    </rPh>
    <phoneticPr fontId="2"/>
  </si>
  <si>
    <t>壱岐花子</t>
    <rPh sb="0" eb="2">
      <t>イキ</t>
    </rPh>
    <phoneticPr fontId="2"/>
  </si>
  <si>
    <t>0920-47-0000</t>
    <phoneticPr fontId="2"/>
  </si>
  <si>
    <t>〇〇〇ホテル</t>
  </si>
  <si>
    <t>○△□ホテル</t>
  </si>
  <si>
    <t>※送客支援額</t>
    <rPh sb="1" eb="2">
      <t>オク</t>
    </rPh>
    <rPh sb="2" eb="6">
      <t>キャクシエンガク</t>
    </rPh>
    <phoneticPr fontId="2"/>
  </si>
  <si>
    <t>4月～9月：1,500円　　10月～2月：2,000円</t>
    <rPh sb="1" eb="2">
      <t>ガツ</t>
    </rPh>
    <rPh sb="4" eb="5">
      <t>ガツ</t>
    </rPh>
    <rPh sb="11" eb="12">
      <t>エン</t>
    </rPh>
    <rPh sb="16" eb="17">
      <t>ガツ</t>
    </rPh>
    <rPh sb="19" eb="20">
      <t>ガツ</t>
    </rPh>
    <rPh sb="26" eb="27">
      <t>エン</t>
    </rPh>
    <phoneticPr fontId="2"/>
  </si>
  <si>
    <t>10月～2月</t>
    <rPh sb="2" eb="3">
      <t>ガツ</t>
    </rPh>
    <rPh sb="5" eb="6">
      <t>ガツ</t>
    </rPh>
    <phoneticPr fontId="2"/>
  </si>
  <si>
    <t>4月～9月</t>
    <rPh sb="1" eb="2">
      <t>ガツ</t>
    </rPh>
    <rPh sb="4" eb="5">
      <t>ガツ</t>
    </rPh>
    <phoneticPr fontId="2"/>
  </si>
  <si>
    <t>10/1、10/10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</si>
</sst>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游ゴシック"/>
      <family val="3"/>
      <charset val="128"/>
    </font>
    <font>
      <sz val="11"/>
      <color rgb="FFFFC000"/>
      <name val="游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textRotation="255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38" fontId="5" fillId="0" borderId="2" xfId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1">
    <dxf>
      <font>
        <color theme="0" tint="-0.34998626667073579"/>
      </font>
      <numFmt numFmtId="177" formatCode=";;;&quot;自動入力されます&quot;"/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 tint="-0.34998626667073579"/>
      </font>
      <numFmt numFmtId="177" formatCode=";;;&quot;自動入力されます&quot;"/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 tint="-0.34998626667073579"/>
      </font>
      <numFmt numFmtId="177" formatCode=";;;&quot;自動入力されます&quot;"/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C$20" lockText="1" noThreeD="1"/>
</file>

<file path=xl/ctrlProps/ctrlProp2.xml><?xml version="1.0" encoding="utf-8"?>
<formControlPr xmlns="http://schemas.microsoft.com/office/spreadsheetml/2009/9/main" objectType="CheckBox" fmlaLink="$AD$20" lockText="1" noThreeD="1"/>
</file>

<file path=xl/ctrlProps/ctrlProp3.xml><?xml version="1.0" encoding="utf-8"?>
<formControlPr xmlns="http://schemas.microsoft.com/office/spreadsheetml/2009/9/main" objectType="CheckBox" checked="Checked" fmlaLink="$AC$20" lockText="1" noThreeD="1"/>
</file>

<file path=xl/ctrlProps/ctrlProp4.xml><?xml version="1.0" encoding="utf-8"?>
<formControlPr xmlns="http://schemas.microsoft.com/office/spreadsheetml/2009/9/main" objectType="CheckBox" fmlaLink="$AD$2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30480</xdr:rowOff>
        </xdr:from>
        <xdr:to>
          <xdr:col>9</xdr:col>
          <xdr:colOff>76200</xdr:colOff>
          <xdr:row>22</xdr:row>
          <xdr:rowOff>266700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182880</xdr:colOff>
          <xdr:row>22</xdr:row>
          <xdr:rowOff>30480</xdr:rowOff>
        </xdr:from>
        <xdr:to>
          <xdr:col>20</xdr:col>
          <xdr:colOff>83820</xdr:colOff>
          <xdr:row>22</xdr:row>
          <xdr:rowOff>274320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104775</xdr:colOff>
      <xdr:row>7</xdr:row>
      <xdr:rowOff>9525</xdr:rowOff>
    </xdr:from>
    <xdr:to>
      <xdr:col>42</xdr:col>
      <xdr:colOff>171451</xdr:colOff>
      <xdr:row>8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C48888-FFC6-4764-88E9-E4DB95D10F2E}"/>
            </a:ext>
          </a:extLst>
        </xdr:cNvPr>
        <xdr:cNvSpPr txBox="1">
          <a:spLocks noChangeArrowheads="1"/>
        </xdr:cNvSpPr>
      </xdr:nvSpPr>
      <xdr:spPr bwMode="auto">
        <a:xfrm>
          <a:off x="22050375" y="1676400"/>
          <a:ext cx="6924676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/>
          <a:r>
            <a:rPr lang="ja-JP" altLang="en-US" sz="2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注：申請書データの網掛け部のみご入力ください</a:t>
          </a:r>
          <a:endParaRPr lang="ja-JP" sz="200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25</xdr:row>
      <xdr:rowOff>47625</xdr:rowOff>
    </xdr:from>
    <xdr:to>
      <xdr:col>36</xdr:col>
      <xdr:colOff>0</xdr:colOff>
      <xdr:row>25</xdr:row>
      <xdr:rowOff>600075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6D2C6D-FF7D-46ED-9F9D-52274D392666}"/>
            </a:ext>
          </a:extLst>
        </xdr:cNvPr>
        <xdr:cNvSpPr txBox="1">
          <a:spLocks noChangeArrowheads="1"/>
        </xdr:cNvSpPr>
      </xdr:nvSpPr>
      <xdr:spPr bwMode="auto">
        <a:xfrm>
          <a:off x="21355050" y="6000750"/>
          <a:ext cx="3333750" cy="19050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★設定本数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、販売予定人数は自動入力です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47</xdr:row>
      <xdr:rowOff>161925</xdr:rowOff>
    </xdr:from>
    <xdr:to>
      <xdr:col>36</xdr:col>
      <xdr:colOff>47625</xdr:colOff>
      <xdr:row>49</xdr:row>
      <xdr:rowOff>76201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F0299268-6814-499E-B8C8-1CFCE80CA0DF}"/>
            </a:ext>
          </a:extLst>
        </xdr:cNvPr>
        <xdr:cNvSpPr txBox="1">
          <a:spLocks noChangeArrowheads="1"/>
        </xdr:cNvSpPr>
      </xdr:nvSpPr>
      <xdr:spPr bwMode="auto">
        <a:xfrm>
          <a:off x="21355050" y="11115675"/>
          <a:ext cx="3381375" cy="390526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最小催行人数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114300</xdr:colOff>
      <xdr:row>40</xdr:row>
      <xdr:rowOff>180975</xdr:rowOff>
    </xdr:from>
    <xdr:to>
      <xdr:col>36</xdr:col>
      <xdr:colOff>609600</xdr:colOff>
      <xdr:row>42</xdr:row>
      <xdr:rowOff>169802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01D3F2C0-27C0-4FF3-AFDC-B0EBC6898E12}"/>
            </a:ext>
          </a:extLst>
        </xdr:cNvPr>
        <xdr:cNvSpPr txBox="1">
          <a:spLocks noChangeArrowheads="1"/>
        </xdr:cNvSpPr>
      </xdr:nvSpPr>
      <xdr:spPr bwMode="auto">
        <a:xfrm>
          <a:off x="21374100" y="9705975"/>
          <a:ext cx="3924300" cy="465077"/>
        </a:xfrm>
        <a:prstGeom prst="rect">
          <a:avLst/>
        </a:prstGeom>
        <a:solidFill>
          <a:srgbClr val="FFFFFF"/>
        </a:solidFill>
        <a:ln w="9525">
          <a:solidFill>
            <a:srgbClr val="4472C4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★販売予定期間について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最終販売予定は手仕舞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日をご記入ください。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190500</xdr:colOff>
      <xdr:row>20</xdr:row>
      <xdr:rowOff>47625</xdr:rowOff>
    </xdr:from>
    <xdr:to>
      <xdr:col>36</xdr:col>
      <xdr:colOff>0</xdr:colOff>
      <xdr:row>21</xdr:row>
      <xdr:rowOff>285750</xdr:rowOff>
    </xdr:to>
    <xdr:sp macro="" textlink="">
      <xdr:nvSpPr>
        <xdr:cNvPr id="6" name="テキスト ボックス 2">
          <a:extLst>
            <a:ext uri="{FF2B5EF4-FFF2-40B4-BE49-F238E27FC236}">
              <a16:creationId xmlns:a16="http://schemas.microsoft.com/office/drawing/2014/main" id="{30EF05CD-1099-429E-BF65-B7F97842EFF4}"/>
            </a:ext>
          </a:extLst>
        </xdr:cNvPr>
        <xdr:cNvSpPr txBox="1">
          <a:spLocks noChangeArrowheads="1"/>
        </xdr:cNvSpPr>
      </xdr:nvSpPr>
      <xdr:spPr bwMode="auto">
        <a:xfrm>
          <a:off x="21450300" y="4810125"/>
          <a:ext cx="3238500" cy="428625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申請額は自動入力です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27</xdr:row>
      <xdr:rowOff>85725</xdr:rowOff>
    </xdr:from>
    <xdr:to>
      <xdr:col>36</xdr:col>
      <xdr:colOff>0</xdr:colOff>
      <xdr:row>29</xdr:row>
      <xdr:rowOff>9525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2DC4A747-8395-443B-892D-FC92FCB9CFA3}"/>
            </a:ext>
          </a:extLst>
        </xdr:cNvPr>
        <xdr:cNvSpPr txBox="1">
          <a:spLocks noChangeArrowheads="1"/>
        </xdr:cNvSpPr>
      </xdr:nvSpPr>
      <xdr:spPr bwMode="auto">
        <a:xfrm>
          <a:off x="21355050" y="6515100"/>
          <a:ext cx="3333750" cy="40005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泊数は</a:t>
          </a:r>
          <a:r>
            <a:rPr lang="ja-JP" altLang="en-US" sz="105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の泊数をご入力ください。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104775</xdr:colOff>
      <xdr:row>49</xdr:row>
      <xdr:rowOff>238125</xdr:rowOff>
    </xdr:from>
    <xdr:to>
      <xdr:col>36</xdr:col>
      <xdr:colOff>57150</xdr:colOff>
      <xdr:row>51</xdr:row>
      <xdr:rowOff>152401</xdr:rowOff>
    </xdr:to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BAE834D3-CFCB-4B22-92C2-DB04FE605ABF}"/>
            </a:ext>
          </a:extLst>
        </xdr:cNvPr>
        <xdr:cNvSpPr txBox="1">
          <a:spLocks noChangeArrowheads="1"/>
        </xdr:cNvSpPr>
      </xdr:nvSpPr>
      <xdr:spPr bwMode="auto">
        <a:xfrm>
          <a:off x="21364575" y="11668125"/>
          <a:ext cx="3381375" cy="390526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販売予定人数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トータル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30480</xdr:rowOff>
        </xdr:from>
        <xdr:to>
          <xdr:col>9</xdr:col>
          <xdr:colOff>76200</xdr:colOff>
          <xdr:row>22</xdr:row>
          <xdr:rowOff>266700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182880</xdr:colOff>
          <xdr:row>22</xdr:row>
          <xdr:rowOff>30480</xdr:rowOff>
        </xdr:from>
        <xdr:to>
          <xdr:col>20</xdr:col>
          <xdr:colOff>83820</xdr:colOff>
          <xdr:row>22</xdr:row>
          <xdr:rowOff>274320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104775</xdr:colOff>
      <xdr:row>7</xdr:row>
      <xdr:rowOff>9525</xdr:rowOff>
    </xdr:from>
    <xdr:to>
      <xdr:col>42</xdr:col>
      <xdr:colOff>171451</xdr:colOff>
      <xdr:row>8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C53300-0A1B-4BF2-B843-22EEB09AFD7B}"/>
            </a:ext>
          </a:extLst>
        </xdr:cNvPr>
        <xdr:cNvSpPr txBox="1">
          <a:spLocks noChangeArrowheads="1"/>
        </xdr:cNvSpPr>
      </xdr:nvSpPr>
      <xdr:spPr bwMode="auto">
        <a:xfrm>
          <a:off x="6638925" y="1752600"/>
          <a:ext cx="5953126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/>
          <a:r>
            <a:rPr lang="ja-JP" altLang="en-US" sz="2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注：申請書データの網掛け部のみご入力ください</a:t>
          </a:r>
          <a:endParaRPr lang="ja-JP" sz="200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25</xdr:row>
      <xdr:rowOff>47625</xdr:rowOff>
    </xdr:from>
    <xdr:to>
      <xdr:col>36</xdr:col>
      <xdr:colOff>0</xdr:colOff>
      <xdr:row>25</xdr:row>
      <xdr:rowOff>600075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C8DCFB-FC66-49F6-B626-5B1B1D4B31AD}"/>
            </a:ext>
          </a:extLst>
        </xdr:cNvPr>
        <xdr:cNvSpPr txBox="1">
          <a:spLocks noChangeArrowheads="1"/>
        </xdr:cNvSpPr>
      </xdr:nvSpPr>
      <xdr:spPr bwMode="auto">
        <a:xfrm>
          <a:off x="6429375" y="6753225"/>
          <a:ext cx="1876425" cy="55245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★設定本数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、販売予定人数は自動入力です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46</xdr:row>
      <xdr:rowOff>161925</xdr:rowOff>
    </xdr:from>
    <xdr:to>
      <xdr:col>36</xdr:col>
      <xdr:colOff>47625</xdr:colOff>
      <xdr:row>48</xdr:row>
      <xdr:rowOff>76201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245C5C22-FB7B-47DD-8D32-9612CC762771}"/>
            </a:ext>
          </a:extLst>
        </xdr:cNvPr>
        <xdr:cNvSpPr txBox="1">
          <a:spLocks noChangeArrowheads="1"/>
        </xdr:cNvSpPr>
      </xdr:nvSpPr>
      <xdr:spPr bwMode="auto">
        <a:xfrm>
          <a:off x="6429375" y="12944475"/>
          <a:ext cx="1924050" cy="542926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最小催行人数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114300</xdr:colOff>
      <xdr:row>40</xdr:row>
      <xdr:rowOff>180975</xdr:rowOff>
    </xdr:from>
    <xdr:to>
      <xdr:col>36</xdr:col>
      <xdr:colOff>609600</xdr:colOff>
      <xdr:row>42</xdr:row>
      <xdr:rowOff>169802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0962560D-5271-49BF-AAD3-BD0B69AB1224}"/>
            </a:ext>
          </a:extLst>
        </xdr:cNvPr>
        <xdr:cNvSpPr txBox="1">
          <a:spLocks noChangeArrowheads="1"/>
        </xdr:cNvSpPr>
      </xdr:nvSpPr>
      <xdr:spPr bwMode="auto">
        <a:xfrm>
          <a:off x="6448425" y="11077575"/>
          <a:ext cx="2466975" cy="617477"/>
        </a:xfrm>
        <a:prstGeom prst="rect">
          <a:avLst/>
        </a:prstGeom>
        <a:solidFill>
          <a:srgbClr val="FFFFFF"/>
        </a:solidFill>
        <a:ln w="9525">
          <a:solidFill>
            <a:srgbClr val="4472C4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★販売予定期間について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最終販売予定は手仕舞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日をご記入ください。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190500</xdr:colOff>
      <xdr:row>20</xdr:row>
      <xdr:rowOff>47625</xdr:rowOff>
    </xdr:from>
    <xdr:to>
      <xdr:col>36</xdr:col>
      <xdr:colOff>0</xdr:colOff>
      <xdr:row>21</xdr:row>
      <xdr:rowOff>285750</xdr:rowOff>
    </xdr:to>
    <xdr:sp macro="" textlink="">
      <xdr:nvSpPr>
        <xdr:cNvPr id="6" name="テキスト ボックス 2">
          <a:extLst>
            <a:ext uri="{FF2B5EF4-FFF2-40B4-BE49-F238E27FC236}">
              <a16:creationId xmlns:a16="http://schemas.microsoft.com/office/drawing/2014/main" id="{92CEDE2E-4BF4-4BBA-9A49-0B0C7DE72F8F}"/>
            </a:ext>
          </a:extLst>
        </xdr:cNvPr>
        <xdr:cNvSpPr txBox="1">
          <a:spLocks noChangeArrowheads="1"/>
        </xdr:cNvSpPr>
      </xdr:nvSpPr>
      <xdr:spPr bwMode="auto">
        <a:xfrm>
          <a:off x="6524625" y="5181600"/>
          <a:ext cx="1781175" cy="55245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申請額は自動入力です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27</xdr:row>
      <xdr:rowOff>85725</xdr:rowOff>
    </xdr:from>
    <xdr:to>
      <xdr:col>36</xdr:col>
      <xdr:colOff>0</xdr:colOff>
      <xdr:row>29</xdr:row>
      <xdr:rowOff>9525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2CEEE90A-F38B-4CB1-8F55-59548593D809}"/>
            </a:ext>
          </a:extLst>
        </xdr:cNvPr>
        <xdr:cNvSpPr txBox="1">
          <a:spLocks noChangeArrowheads="1"/>
        </xdr:cNvSpPr>
      </xdr:nvSpPr>
      <xdr:spPr bwMode="auto">
        <a:xfrm>
          <a:off x="6429375" y="7734300"/>
          <a:ext cx="1876425" cy="55245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泊数は</a:t>
          </a:r>
          <a:r>
            <a:rPr lang="ja-JP" altLang="en-US" sz="105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の泊数をご入力ください。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104775</xdr:colOff>
      <xdr:row>48</xdr:row>
      <xdr:rowOff>238125</xdr:rowOff>
    </xdr:from>
    <xdr:to>
      <xdr:col>36</xdr:col>
      <xdr:colOff>57150</xdr:colOff>
      <xdr:row>50</xdr:row>
      <xdr:rowOff>152401</xdr:rowOff>
    </xdr:to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6E599EC7-51E5-4A1F-8959-ACC512754E1B}"/>
            </a:ext>
          </a:extLst>
        </xdr:cNvPr>
        <xdr:cNvSpPr txBox="1">
          <a:spLocks noChangeArrowheads="1"/>
        </xdr:cNvSpPr>
      </xdr:nvSpPr>
      <xdr:spPr bwMode="auto">
        <a:xfrm>
          <a:off x="6438900" y="13649325"/>
          <a:ext cx="1924050" cy="542926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販売予定人数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トータル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95161-9A51-43D3-9C98-B5A6CF776242}">
  <dimension ref="A1:AI113"/>
  <sheetViews>
    <sheetView showGridLines="0" tabSelected="1" view="pageBreakPreview" zoomScaleNormal="100" zoomScaleSheetLayoutView="100" workbookViewId="0">
      <selection activeCell="T32" sqref="T32"/>
    </sheetView>
  </sheetViews>
  <sheetFormatPr defaultColWidth="9" defaultRowHeight="18"/>
  <cols>
    <col min="1" max="28" width="2.59765625" style="2" customWidth="1"/>
    <col min="29" max="29" width="4.3984375" style="2" customWidth="1"/>
    <col min="30" max="31" width="2.59765625" style="2" customWidth="1"/>
    <col min="32" max="34" width="2.59765625" style="1" customWidth="1"/>
    <col min="35" max="16384" width="9" style="1"/>
  </cols>
  <sheetData>
    <row r="1" spans="1:3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35">
      <c r="S2" s="2" t="s">
        <v>1</v>
      </c>
      <c r="U2" s="33"/>
      <c r="V2" s="33"/>
      <c r="W2" s="33"/>
      <c r="X2" s="2" t="s">
        <v>2</v>
      </c>
      <c r="Y2" s="33"/>
      <c r="Z2" s="33"/>
      <c r="AA2" s="2" t="s">
        <v>3</v>
      </c>
      <c r="AB2" s="33"/>
      <c r="AC2" s="33"/>
      <c r="AD2" s="2" t="s">
        <v>4</v>
      </c>
    </row>
    <row r="3" spans="1:35">
      <c r="U3" s="3"/>
      <c r="V3" s="3"/>
      <c r="W3" s="3"/>
      <c r="Y3" s="3"/>
      <c r="Z3" s="3"/>
      <c r="AB3" s="3"/>
      <c r="AC3" s="3"/>
      <c r="AF3" s="15" t="s">
        <v>50</v>
      </c>
      <c r="AG3" s="14"/>
      <c r="AI3" s="13"/>
    </row>
    <row r="4" spans="1:35">
      <c r="A4" s="22" t="s">
        <v>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1:35">
      <c r="A5" s="22" t="s">
        <v>70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7" spans="1:35" ht="24.9" customHeight="1">
      <c r="G7" s="4"/>
      <c r="H7" s="4"/>
      <c r="I7" s="4"/>
      <c r="J7" s="4"/>
      <c r="K7" s="22" t="s">
        <v>6</v>
      </c>
      <c r="L7" s="22"/>
      <c r="M7" s="22"/>
      <c r="N7" s="22"/>
      <c r="O7" s="22"/>
      <c r="P7" s="22"/>
      <c r="Q7" s="5" t="s">
        <v>7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5" ht="24.9" customHeight="1">
      <c r="G8" s="4"/>
      <c r="H8" s="4"/>
      <c r="I8" s="4"/>
      <c r="J8" s="4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</row>
    <row r="9" spans="1:35">
      <c r="G9" s="4"/>
      <c r="H9" s="4"/>
      <c r="I9" s="4"/>
      <c r="J9" s="4"/>
      <c r="K9" s="49" t="s">
        <v>8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</row>
    <row r="10" spans="1:35">
      <c r="G10" s="4"/>
      <c r="H10" s="4"/>
      <c r="I10" s="4"/>
      <c r="J10" s="4"/>
      <c r="K10" s="49" t="s">
        <v>9</v>
      </c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</row>
    <row r="11" spans="1:35">
      <c r="G11" s="4"/>
      <c r="H11" s="4"/>
      <c r="I11" s="4"/>
      <c r="J11" s="4"/>
      <c r="K11" s="49" t="s">
        <v>54</v>
      </c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</row>
    <row r="12" spans="1:35" ht="30.75" customHeight="1">
      <c r="G12" s="4"/>
      <c r="H12" s="4"/>
      <c r="I12" s="4"/>
      <c r="J12" s="4"/>
      <c r="K12" s="49" t="s">
        <v>10</v>
      </c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</row>
    <row r="13" spans="1:35" ht="24" customHeight="1">
      <c r="G13" s="4"/>
      <c r="H13" s="4"/>
      <c r="I13" s="4"/>
      <c r="J13" s="4"/>
      <c r="K13" s="49" t="s">
        <v>11</v>
      </c>
      <c r="L13" s="49"/>
      <c r="M13" s="49"/>
      <c r="N13" s="49"/>
      <c r="O13" s="49"/>
      <c r="P13" s="49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1:35">
      <c r="G14" s="4"/>
      <c r="H14" s="4"/>
      <c r="I14" s="4"/>
      <c r="J14" s="4"/>
      <c r="K14" s="49" t="s">
        <v>12</v>
      </c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</row>
    <row r="16" spans="1:35">
      <c r="A16" s="23" t="s">
        <v>13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8" spans="1:30">
      <c r="A18" s="23" t="s">
        <v>14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20" spans="1:30">
      <c r="AC20" s="16" t="b">
        <v>0</v>
      </c>
      <c r="AD20" s="16" t="b">
        <v>0</v>
      </c>
    </row>
    <row r="21" spans="1:30" ht="24.9" customHeight="1">
      <c r="A21" s="18" t="s">
        <v>15</v>
      </c>
      <c r="B21" s="18"/>
      <c r="C21" s="18"/>
      <c r="D21" s="18"/>
      <c r="E21" s="18"/>
      <c r="F21" s="18"/>
      <c r="G21" s="31" t="s">
        <v>16</v>
      </c>
      <c r="H21" s="21"/>
      <c r="I21" s="21"/>
      <c r="J21" s="35"/>
      <c r="K21" s="7" t="s">
        <v>17</v>
      </c>
      <c r="L21" s="51">
        <f>(ROUNDUP(AB45*AC51,0)*1500+ROUNDUP(AB46*AC51,0)*2000)*AA28</f>
        <v>0</v>
      </c>
      <c r="M21" s="51"/>
      <c r="N21" s="51"/>
      <c r="O21" s="51"/>
      <c r="P21" s="51"/>
      <c r="Q21" s="51"/>
      <c r="R21" s="51"/>
      <c r="S21" s="9" t="s">
        <v>18</v>
      </c>
      <c r="T21" s="59" t="s">
        <v>69</v>
      </c>
      <c r="U21" s="59"/>
      <c r="V21" s="59"/>
      <c r="W21" s="59"/>
      <c r="X21" s="59"/>
      <c r="Y21" s="59"/>
      <c r="Z21" s="59"/>
      <c r="AA21" s="59"/>
      <c r="AB21" s="59"/>
      <c r="AC21" s="59"/>
      <c r="AD21" s="60"/>
    </row>
    <row r="22" spans="1:30" ht="24.9" customHeight="1">
      <c r="A22" s="18"/>
      <c r="B22" s="18"/>
      <c r="C22" s="18"/>
      <c r="D22" s="18"/>
      <c r="E22" s="18"/>
      <c r="F22" s="18"/>
      <c r="G22" s="37" t="s">
        <v>19</v>
      </c>
      <c r="H22" s="38"/>
      <c r="I22" s="38"/>
      <c r="J22" s="39"/>
      <c r="K22" s="6" t="s">
        <v>17</v>
      </c>
      <c r="L22" s="51">
        <f>(ROUNDUP(AB45*AC51,0)*1500+ROUNDUP(AB46*AC51,0)*2000)*AA29</f>
        <v>0</v>
      </c>
      <c r="M22" s="51"/>
      <c r="N22" s="51"/>
      <c r="O22" s="51"/>
      <c r="P22" s="51"/>
      <c r="Q22" s="51"/>
      <c r="R22" s="51"/>
      <c r="S22" s="10" t="s">
        <v>18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61"/>
    </row>
    <row r="23" spans="1:30" ht="24.9" customHeight="1">
      <c r="A23" s="18" t="s">
        <v>20</v>
      </c>
      <c r="B23" s="18"/>
      <c r="C23" s="18"/>
      <c r="D23" s="18"/>
      <c r="E23" s="18"/>
      <c r="F23" s="18"/>
      <c r="G23" s="12"/>
      <c r="H23" s="7"/>
      <c r="I23" s="7"/>
      <c r="J23" s="7" t="s">
        <v>21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 t="s">
        <v>22</v>
      </c>
      <c r="V23" s="7"/>
      <c r="W23" s="7"/>
      <c r="X23" s="7"/>
      <c r="Y23" s="7"/>
      <c r="Z23" s="7"/>
      <c r="AA23" s="7"/>
      <c r="AB23" s="7"/>
      <c r="AC23" s="7"/>
      <c r="AD23" s="9"/>
    </row>
    <row r="24" spans="1:30" ht="24.9" customHeight="1">
      <c r="A24" s="44" t="s">
        <v>63</v>
      </c>
      <c r="B24" s="44"/>
      <c r="C24" s="44"/>
      <c r="D24" s="44"/>
      <c r="E24" s="44"/>
      <c r="F24" s="44"/>
      <c r="G24" s="54" t="s">
        <v>23</v>
      </c>
      <c r="H24" s="55"/>
      <c r="I24" s="55"/>
      <c r="J24" s="55"/>
      <c r="K24" s="55"/>
      <c r="L24" s="56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7"/>
    </row>
    <row r="25" spans="1:30" ht="24.9" customHeight="1">
      <c r="A25" s="44"/>
      <c r="B25" s="44"/>
      <c r="C25" s="44"/>
      <c r="D25" s="44"/>
      <c r="E25" s="44"/>
      <c r="F25" s="44"/>
      <c r="G25" s="37"/>
      <c r="H25" s="38"/>
      <c r="I25" s="38"/>
      <c r="J25" s="38"/>
      <c r="K25" s="38"/>
      <c r="L25" s="39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58"/>
    </row>
    <row r="26" spans="1:30" ht="50.1" customHeight="1">
      <c r="A26" s="44" t="s">
        <v>24</v>
      </c>
      <c r="B26" s="18"/>
      <c r="C26" s="18"/>
      <c r="D26" s="18"/>
      <c r="E26" s="18"/>
      <c r="F26" s="18"/>
      <c r="G26" s="31"/>
      <c r="H26" s="21"/>
      <c r="I26" s="21"/>
      <c r="J26" s="21"/>
      <c r="K26" s="21"/>
      <c r="L26" s="7" t="s">
        <v>2</v>
      </c>
      <c r="M26" s="45"/>
      <c r="N26" s="45"/>
      <c r="O26" s="7" t="s">
        <v>3</v>
      </c>
      <c r="P26" s="45"/>
      <c r="Q26" s="45"/>
      <c r="R26" s="7" t="s">
        <v>25</v>
      </c>
      <c r="S26" s="7"/>
      <c r="T26" s="7"/>
      <c r="U26" s="7" t="s">
        <v>26</v>
      </c>
      <c r="V26" s="24">
        <f>AB47</f>
        <v>0</v>
      </c>
      <c r="W26" s="24"/>
      <c r="X26" s="24"/>
      <c r="Y26" s="7" t="s">
        <v>27</v>
      </c>
      <c r="Z26" s="7" t="s">
        <v>28</v>
      </c>
      <c r="AA26" s="7"/>
      <c r="AB26" s="7"/>
      <c r="AC26" s="7"/>
      <c r="AD26" s="9"/>
    </row>
    <row r="27" spans="1:30" ht="24.9" customHeight="1">
      <c r="A27" s="18" t="s">
        <v>49</v>
      </c>
      <c r="B27" s="18"/>
      <c r="C27" s="18"/>
      <c r="D27" s="18"/>
      <c r="E27" s="18"/>
      <c r="F27" s="18"/>
      <c r="G27" s="46">
        <f>L51</f>
        <v>0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8" t="s">
        <v>29</v>
      </c>
      <c r="V27" s="8"/>
      <c r="W27" s="8"/>
      <c r="X27" s="8"/>
      <c r="Y27" s="8"/>
      <c r="Z27" s="8"/>
      <c r="AA27" s="8"/>
      <c r="AB27" s="8"/>
      <c r="AC27" s="8"/>
      <c r="AD27" s="11"/>
    </row>
    <row r="28" spans="1:30" ht="24.9" customHeight="1">
      <c r="A28" s="47" t="s">
        <v>30</v>
      </c>
      <c r="B28" s="47"/>
      <c r="C28" s="47"/>
      <c r="D28" s="47"/>
      <c r="E28" s="47"/>
      <c r="F28" s="47"/>
      <c r="G28" s="31" t="s">
        <v>16</v>
      </c>
      <c r="H28" s="21"/>
      <c r="I28" s="35"/>
      <c r="J28" s="34" t="s">
        <v>31</v>
      </c>
      <c r="K28" s="21"/>
      <c r="L28" s="35"/>
      <c r="M28" s="48"/>
      <c r="N28" s="49"/>
      <c r="O28" s="49"/>
      <c r="P28" s="49"/>
      <c r="Q28" s="49"/>
      <c r="R28" s="49"/>
      <c r="S28" s="49"/>
      <c r="T28" s="49"/>
      <c r="U28" s="49"/>
      <c r="V28" s="49"/>
      <c r="W28" s="50"/>
      <c r="X28" s="34" t="s">
        <v>32</v>
      </c>
      <c r="Y28" s="21"/>
      <c r="Z28" s="35"/>
      <c r="AA28" s="21"/>
      <c r="AB28" s="21"/>
      <c r="AC28" s="21"/>
      <c r="AD28" s="9" t="s">
        <v>33</v>
      </c>
    </row>
    <row r="29" spans="1:30" ht="24.9" customHeight="1">
      <c r="A29" s="36" t="s">
        <v>34</v>
      </c>
      <c r="B29" s="36"/>
      <c r="C29" s="36"/>
      <c r="D29" s="36"/>
      <c r="E29" s="36"/>
      <c r="F29" s="36"/>
      <c r="G29" s="37" t="s">
        <v>19</v>
      </c>
      <c r="H29" s="38"/>
      <c r="I29" s="39"/>
      <c r="J29" s="40" t="s">
        <v>31</v>
      </c>
      <c r="K29" s="38"/>
      <c r="L29" s="39"/>
      <c r="M29" s="41"/>
      <c r="N29" s="42"/>
      <c r="O29" s="42"/>
      <c r="P29" s="42"/>
      <c r="Q29" s="42"/>
      <c r="R29" s="42"/>
      <c r="S29" s="42"/>
      <c r="T29" s="42"/>
      <c r="U29" s="42"/>
      <c r="V29" s="42"/>
      <c r="W29" s="43"/>
      <c r="X29" s="40" t="s">
        <v>32</v>
      </c>
      <c r="Y29" s="38"/>
      <c r="Z29" s="39"/>
      <c r="AA29" s="38"/>
      <c r="AB29" s="38"/>
      <c r="AC29" s="38"/>
      <c r="AD29" s="10" t="s">
        <v>33</v>
      </c>
    </row>
    <row r="30" spans="1: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>
      <c r="A31" s="4"/>
      <c r="B31" s="4"/>
      <c r="C31" s="4" t="s">
        <v>80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>
      <c r="A32" s="4"/>
      <c r="B32" s="4"/>
      <c r="C32" s="4" t="s">
        <v>81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>
      <c r="A33" s="4"/>
      <c r="B33" s="4"/>
      <c r="C33" s="4" t="s">
        <v>60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>
      <c r="A34" s="4"/>
      <c r="B34" s="4"/>
      <c r="C34" s="4"/>
      <c r="D34" s="4"/>
      <c r="E34" s="4"/>
      <c r="F34" s="4"/>
      <c r="G34" s="4" t="s">
        <v>61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>
      <c r="A37" s="22" t="s">
        <v>62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pans="1:3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>
      <c r="A39" s="23" t="s">
        <v>35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pans="1:3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24.9" customHeight="1">
      <c r="A41" s="4" t="s">
        <v>36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24.9" customHeight="1">
      <c r="A42" s="4"/>
      <c r="B42" s="4"/>
      <c r="C42" s="4"/>
      <c r="D42" s="5"/>
      <c r="E42" s="33"/>
      <c r="F42" s="33"/>
      <c r="G42" s="33"/>
      <c r="H42" s="4" t="s">
        <v>2</v>
      </c>
      <c r="I42" s="33"/>
      <c r="J42" s="33"/>
      <c r="K42" s="4" t="s">
        <v>3</v>
      </c>
      <c r="L42" s="33"/>
      <c r="M42" s="33"/>
      <c r="N42" s="4" t="s">
        <v>4</v>
      </c>
      <c r="O42" s="4"/>
      <c r="P42" s="4" t="s">
        <v>37</v>
      </c>
      <c r="Q42" s="5"/>
      <c r="R42" s="33"/>
      <c r="S42" s="33"/>
      <c r="T42" s="33"/>
      <c r="U42" s="4" t="s">
        <v>2</v>
      </c>
      <c r="V42" s="33"/>
      <c r="W42" s="33"/>
      <c r="X42" s="4" t="s">
        <v>3</v>
      </c>
      <c r="Y42" s="33"/>
      <c r="Z42" s="33"/>
      <c r="AA42" s="4" t="s">
        <v>4</v>
      </c>
      <c r="AB42" s="4"/>
      <c r="AC42" s="4"/>
      <c r="AD42" s="4"/>
    </row>
    <row r="43" spans="1:30" ht="24.9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24.9" customHeight="1">
      <c r="A44" s="4" t="s">
        <v>38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28"/>
      <c r="X44" s="29"/>
      <c r="Y44" s="29"/>
      <c r="Z44" s="30"/>
      <c r="AA44" s="31" t="s">
        <v>64</v>
      </c>
      <c r="AB44" s="21"/>
      <c r="AC44" s="21"/>
      <c r="AD44" s="32"/>
    </row>
    <row r="45" spans="1:30" ht="24.9" customHeight="1">
      <c r="A45" s="18" t="s">
        <v>83</v>
      </c>
      <c r="B45" s="18"/>
      <c r="C45" s="18"/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20"/>
      <c r="AA45" s="12" t="s">
        <v>39</v>
      </c>
      <c r="AB45" s="21"/>
      <c r="AC45" s="21"/>
      <c r="AD45" s="9" t="s">
        <v>27</v>
      </c>
    </row>
    <row r="46" spans="1:30" ht="24.9" customHeight="1">
      <c r="A46" s="18" t="s">
        <v>82</v>
      </c>
      <c r="B46" s="18"/>
      <c r="C46" s="18"/>
      <c r="D46" s="18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2" t="s">
        <v>39</v>
      </c>
      <c r="AB46" s="21"/>
      <c r="AC46" s="21"/>
      <c r="AD46" s="9" t="s">
        <v>27</v>
      </c>
    </row>
    <row r="47" spans="1:30" ht="24.9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25"/>
      <c r="Y47" s="25"/>
      <c r="Z47" s="4"/>
      <c r="AA47" s="12" t="s">
        <v>26</v>
      </c>
      <c r="AB47" s="24">
        <f>SUM(AB45:AC46)</f>
        <v>0</v>
      </c>
      <c r="AC47" s="24"/>
      <c r="AD47" s="9" t="s">
        <v>27</v>
      </c>
    </row>
    <row r="48" spans="1:30" ht="24.9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24.9" customHeight="1">
      <c r="A49" s="22" t="s">
        <v>40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4" t="s">
        <v>41</v>
      </c>
      <c r="X49" s="4"/>
      <c r="Y49" s="4"/>
      <c r="Z49" s="4"/>
      <c r="AA49" s="4"/>
      <c r="AB49" s="4"/>
      <c r="AC49" s="4"/>
      <c r="AD49" s="4"/>
    </row>
    <row r="50" spans="1:30" ht="24.9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24.9" customHeight="1">
      <c r="A51" s="22" t="s">
        <v>65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4" t="s">
        <v>41</v>
      </c>
      <c r="X51" s="4"/>
      <c r="Y51" s="4" t="s">
        <v>66</v>
      </c>
      <c r="Z51" s="4" t="s">
        <v>68</v>
      </c>
      <c r="AA51" s="4"/>
      <c r="AB51" s="4"/>
      <c r="AC51" s="17">
        <f>IFERROR(L51/AB47,0)</f>
        <v>0</v>
      </c>
      <c r="AD51" s="4" t="s">
        <v>67</v>
      </c>
    </row>
    <row r="52" spans="1:30" ht="24.9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24.9" customHeight="1">
      <c r="A53" s="22" t="s">
        <v>42</v>
      </c>
      <c r="B53" s="22"/>
      <c r="C53" s="22"/>
      <c r="D53" s="22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30" ht="24.9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24.9" customHeight="1">
      <c r="A55" s="22" t="s">
        <v>43</v>
      </c>
      <c r="B55" s="22"/>
      <c r="C55" s="22"/>
      <c r="D55" s="22"/>
      <c r="E55" s="22"/>
      <c r="F55" s="22"/>
      <c r="G55" s="22"/>
      <c r="H55" s="22"/>
      <c r="I55" s="22"/>
      <c r="J55" s="5"/>
      <c r="K55" s="5"/>
      <c r="L55" s="5"/>
      <c r="M55" s="5"/>
      <c r="N55" s="5"/>
      <c r="O55" s="5"/>
      <c r="P55" s="5"/>
      <c r="Q55" s="5"/>
      <c r="R55" s="4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4"/>
    </row>
    <row r="56" spans="1:30" ht="24.9" customHeight="1">
      <c r="A56" s="18" t="s">
        <v>44</v>
      </c>
      <c r="B56" s="18"/>
      <c r="C56" s="18"/>
      <c r="D56" s="18"/>
      <c r="E56" s="26" t="s">
        <v>45</v>
      </c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6" t="s">
        <v>46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spans="1:30" ht="24.9" customHeight="1">
      <c r="A57" s="18" t="s">
        <v>47</v>
      </c>
      <c r="B57" s="18"/>
      <c r="C57" s="18"/>
      <c r="D57" s="18"/>
      <c r="E57" s="26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6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</row>
    <row r="58" spans="1:30" ht="24.9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24.9" customHeight="1">
      <c r="A59" s="4"/>
      <c r="B59" s="4" t="s">
        <v>48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24.9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24.9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24.9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24.9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24.9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24.9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24.9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24.9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24.9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24.9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24.9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24.9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24.9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24.9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</sheetData>
  <mergeCells count="86">
    <mergeCell ref="K14:P14"/>
    <mergeCell ref="Q14:AD14"/>
    <mergeCell ref="A16:AD16"/>
    <mergeCell ref="A18:AD18"/>
    <mergeCell ref="A23:F23"/>
    <mergeCell ref="A24:F25"/>
    <mergeCell ref="G24:L24"/>
    <mergeCell ref="M24:AD25"/>
    <mergeCell ref="A21:F22"/>
    <mergeCell ref="G21:J21"/>
    <mergeCell ref="L21:R21"/>
    <mergeCell ref="T21:AD22"/>
    <mergeCell ref="G25:L25"/>
    <mergeCell ref="A1:AD1"/>
    <mergeCell ref="U2:W2"/>
    <mergeCell ref="Y2:Z2"/>
    <mergeCell ref="AB2:AC2"/>
    <mergeCell ref="A4:AD4"/>
    <mergeCell ref="A5:AD5"/>
    <mergeCell ref="K7:P8"/>
    <mergeCell ref="R7:AD7"/>
    <mergeCell ref="G22:J22"/>
    <mergeCell ref="L22:R22"/>
    <mergeCell ref="K11:P11"/>
    <mergeCell ref="Q11:AD11"/>
    <mergeCell ref="K12:P12"/>
    <mergeCell ref="Q12:AD12"/>
    <mergeCell ref="K13:P13"/>
    <mergeCell ref="Q8:AD8"/>
    <mergeCell ref="K9:P9"/>
    <mergeCell ref="Q9:AD9"/>
    <mergeCell ref="K10:P10"/>
    <mergeCell ref="Q10:AD10"/>
    <mergeCell ref="Q13:AD13"/>
    <mergeCell ref="A27:F27"/>
    <mergeCell ref="G27:T27"/>
    <mergeCell ref="A28:F28"/>
    <mergeCell ref="G28:I28"/>
    <mergeCell ref="J28:L28"/>
    <mergeCell ref="M28:W28"/>
    <mergeCell ref="A26:F26"/>
    <mergeCell ref="G26:K26"/>
    <mergeCell ref="M26:N26"/>
    <mergeCell ref="P26:Q26"/>
    <mergeCell ref="V26:X26"/>
    <mergeCell ref="X28:Z28"/>
    <mergeCell ref="AA28:AC28"/>
    <mergeCell ref="A29:F29"/>
    <mergeCell ref="G29:I29"/>
    <mergeCell ref="J29:L29"/>
    <mergeCell ref="M29:W29"/>
    <mergeCell ref="X29:Z29"/>
    <mergeCell ref="AA29:AC29"/>
    <mergeCell ref="W44:Z44"/>
    <mergeCell ref="AA44:AD44"/>
    <mergeCell ref="A37:AD37"/>
    <mergeCell ref="A39:AD39"/>
    <mergeCell ref="E42:G42"/>
    <mergeCell ref="I42:J42"/>
    <mergeCell ref="L42:M42"/>
    <mergeCell ref="R42:T42"/>
    <mergeCell ref="V42:W42"/>
    <mergeCell ref="Y42:Z42"/>
    <mergeCell ref="A56:D56"/>
    <mergeCell ref="E56:E57"/>
    <mergeCell ref="F56:P56"/>
    <mergeCell ref="Q56:Q57"/>
    <mergeCell ref="R56:AD56"/>
    <mergeCell ref="A57:D57"/>
    <mergeCell ref="F57:P57"/>
    <mergeCell ref="R57:AD57"/>
    <mergeCell ref="A55:I55"/>
    <mergeCell ref="A51:K51"/>
    <mergeCell ref="AB47:AC47"/>
    <mergeCell ref="A49:K49"/>
    <mergeCell ref="L49:V49"/>
    <mergeCell ref="X47:Y47"/>
    <mergeCell ref="L51:V51"/>
    <mergeCell ref="A45:D45"/>
    <mergeCell ref="E45:Z45"/>
    <mergeCell ref="AB45:AC45"/>
    <mergeCell ref="A53:D53"/>
    <mergeCell ref="E53:AD53"/>
    <mergeCell ref="A46:D46"/>
    <mergeCell ref="E46:Z46"/>
    <mergeCell ref="AB46:AC46"/>
  </mergeCells>
  <phoneticPr fontId="2"/>
  <conditionalFormatting sqref="E45:E46 AB45:AB46">
    <cfRule type="containsBlanks" dxfId="20" priority="4">
      <formula>LEN(TRIM(E45))=0</formula>
    </cfRule>
  </conditionalFormatting>
  <conditionalFormatting sqref="G23:AD23">
    <cfRule type="expression" dxfId="19" priority="3">
      <formula>IF(OR($AC$20=TRUE,$AD$20=TRUE),FALSE,TRUE)</formula>
    </cfRule>
  </conditionalFormatting>
  <conditionalFormatting sqref="L21:R22">
    <cfRule type="cellIs" dxfId="18" priority="1" operator="equal">
      <formula>" "</formula>
    </cfRule>
  </conditionalFormatting>
  <conditionalFormatting sqref="L51:V51">
    <cfRule type="containsBlanks" dxfId="17" priority="2">
      <formula>LEN(TRIM(L51))=0</formula>
    </cfRule>
  </conditionalFormatting>
  <conditionalFormatting sqref="M24:AD25 G25:L25 G26:K26 M26:N26 P26:Q26 V26:X26 G27:T27 M28:W29 AA28:AC29 E42:G42 I42:J42 L42:M42 R42:T42 V42:W42 Y42:Z42 L49:V49 E53:AD53 F56:P57 R56:AD57">
    <cfRule type="containsBlanks" dxfId="16" priority="5">
      <formula>LEN(TRIM(E24))=0</formula>
    </cfRule>
  </conditionalFormatting>
  <conditionalFormatting sqref="U2:W2 Y2:Z2 AB2:AC2 R7:AD7 Q8:AD14">
    <cfRule type="containsBlanks" dxfId="15" priority="6">
      <formula>LEN(TRIM(Q2))=0</formula>
    </cfRule>
  </conditionalFormatting>
  <conditionalFormatting sqref="AJ5">
    <cfRule type="expression" dxfId="14" priority="7">
      <formula>$U$2=""</formula>
    </cfRule>
  </conditionalFormatting>
  <pageMargins left="0.7" right="0.7" top="0.75" bottom="0.75" header="0.3" footer="0.3"/>
  <pageSetup paperSize="9" scale="94" orientation="portrait" r:id="rId1"/>
  <rowBreaks count="1" manualBreakCount="1">
    <brk id="35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30480</xdr:rowOff>
                  </from>
                  <to>
                    <xdr:col>9</xdr:col>
                    <xdr:colOff>76200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18</xdr:col>
                    <xdr:colOff>182880</xdr:colOff>
                    <xdr:row>22</xdr:row>
                    <xdr:rowOff>30480</xdr:rowOff>
                  </from>
                  <to>
                    <xdr:col>20</xdr:col>
                    <xdr:colOff>83820</xdr:colOff>
                    <xdr:row>22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1BB86-74EA-4E72-BBF8-1C06F3D460B5}">
  <dimension ref="A1:AI112"/>
  <sheetViews>
    <sheetView showGridLines="0" view="pageBreakPreview" topLeftCell="A7" zoomScaleNormal="100" zoomScaleSheetLayoutView="100" workbookViewId="0">
      <selection activeCell="AA29" sqref="AA29:AC29"/>
    </sheetView>
  </sheetViews>
  <sheetFormatPr defaultColWidth="9" defaultRowHeight="18"/>
  <cols>
    <col min="1" max="28" width="2.59765625" style="2" customWidth="1"/>
    <col min="29" max="29" width="4.3984375" style="2" customWidth="1"/>
    <col min="30" max="31" width="2.59765625" style="2" customWidth="1"/>
    <col min="32" max="34" width="2.59765625" style="1" customWidth="1"/>
    <col min="35" max="16384" width="9" style="1"/>
  </cols>
  <sheetData>
    <row r="1" spans="1:3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35">
      <c r="S2" s="2" t="s">
        <v>1</v>
      </c>
      <c r="U2" s="65" t="s">
        <v>51</v>
      </c>
      <c r="V2" s="65"/>
      <c r="W2" s="65"/>
      <c r="X2" s="2" t="s">
        <v>2</v>
      </c>
      <c r="Y2" s="65" t="s">
        <v>52</v>
      </c>
      <c r="Z2" s="65"/>
      <c r="AA2" s="2" t="s">
        <v>3</v>
      </c>
      <c r="AB2" s="65" t="s">
        <v>52</v>
      </c>
      <c r="AC2" s="65"/>
      <c r="AD2" s="2" t="s">
        <v>4</v>
      </c>
    </row>
    <row r="3" spans="1:35">
      <c r="U3" s="3"/>
      <c r="V3" s="3"/>
      <c r="W3" s="3"/>
      <c r="Y3" s="3"/>
      <c r="Z3" s="3"/>
      <c r="AB3" s="3"/>
      <c r="AC3" s="3"/>
      <c r="AF3" s="15" t="s">
        <v>50</v>
      </c>
      <c r="AG3" s="14"/>
      <c r="AI3" s="13"/>
    </row>
    <row r="4" spans="1:35">
      <c r="A4" s="22" t="s">
        <v>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1:35">
      <c r="A5" s="22" t="s">
        <v>70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7" spans="1:35" ht="24.9" customHeight="1">
      <c r="G7" s="4"/>
      <c r="H7" s="4"/>
      <c r="I7" s="4"/>
      <c r="J7" s="4"/>
      <c r="K7" s="22" t="s">
        <v>6</v>
      </c>
      <c r="L7" s="22"/>
      <c r="M7" s="22"/>
      <c r="N7" s="22"/>
      <c r="O7" s="22"/>
      <c r="P7" s="22"/>
      <c r="Q7" s="5" t="s">
        <v>7</v>
      </c>
      <c r="R7" s="22" t="s">
        <v>72</v>
      </c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5" ht="24.9" customHeight="1">
      <c r="G8" s="4"/>
      <c r="H8" s="4"/>
      <c r="I8" s="4"/>
      <c r="J8" s="4"/>
      <c r="K8" s="42"/>
      <c r="L8" s="42"/>
      <c r="M8" s="42"/>
      <c r="N8" s="42"/>
      <c r="O8" s="42"/>
      <c r="P8" s="42"/>
      <c r="Q8" s="69" t="s">
        <v>73</v>
      </c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</row>
    <row r="9" spans="1:35">
      <c r="G9" s="4"/>
      <c r="H9" s="4"/>
      <c r="I9" s="4"/>
      <c r="J9" s="4"/>
      <c r="K9" s="49" t="s">
        <v>8</v>
      </c>
      <c r="L9" s="49"/>
      <c r="M9" s="49"/>
      <c r="N9" s="49"/>
      <c r="O9" s="49"/>
      <c r="P9" s="49"/>
      <c r="Q9" s="73" t="s">
        <v>71</v>
      </c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</row>
    <row r="10" spans="1:35">
      <c r="G10" s="4"/>
      <c r="H10" s="4"/>
      <c r="I10" s="4"/>
      <c r="J10" s="4"/>
      <c r="K10" s="49" t="s">
        <v>9</v>
      </c>
      <c r="L10" s="49"/>
      <c r="M10" s="49"/>
      <c r="N10" s="49"/>
      <c r="O10" s="49"/>
      <c r="P10" s="49"/>
      <c r="Q10" s="73" t="s">
        <v>53</v>
      </c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</row>
    <row r="11" spans="1:35">
      <c r="G11" s="4"/>
      <c r="H11" s="4"/>
      <c r="I11" s="4"/>
      <c r="J11" s="4"/>
      <c r="K11" s="49" t="s">
        <v>54</v>
      </c>
      <c r="L11" s="49"/>
      <c r="M11" s="49"/>
      <c r="N11" s="49"/>
      <c r="O11" s="49"/>
      <c r="P11" s="49"/>
      <c r="Q11" s="73" t="s">
        <v>74</v>
      </c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</row>
    <row r="12" spans="1:35" ht="30.75" customHeight="1">
      <c r="G12" s="4"/>
      <c r="H12" s="4"/>
      <c r="I12" s="4"/>
      <c r="J12" s="4"/>
      <c r="K12" s="49" t="s">
        <v>10</v>
      </c>
      <c r="L12" s="49"/>
      <c r="M12" s="49"/>
      <c r="N12" s="49"/>
      <c r="O12" s="49"/>
      <c r="P12" s="49"/>
      <c r="Q12" s="82" t="s">
        <v>75</v>
      </c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</row>
    <row r="13" spans="1:35" ht="24" customHeight="1">
      <c r="G13" s="4"/>
      <c r="H13" s="4"/>
      <c r="I13" s="4"/>
      <c r="J13" s="4"/>
      <c r="K13" s="49" t="s">
        <v>11</v>
      </c>
      <c r="L13" s="49"/>
      <c r="M13" s="49"/>
      <c r="N13" s="49"/>
      <c r="O13" s="49"/>
      <c r="P13" s="49"/>
      <c r="Q13" s="83" t="s">
        <v>76</v>
      </c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pans="1:35">
      <c r="G14" s="4"/>
      <c r="H14" s="4"/>
      <c r="I14" s="4"/>
      <c r="J14" s="4"/>
      <c r="K14" s="49" t="s">
        <v>12</v>
      </c>
      <c r="L14" s="49"/>
      <c r="M14" s="49"/>
      <c r="N14" s="49"/>
      <c r="O14" s="49"/>
      <c r="P14" s="49"/>
      <c r="Q14" s="73" t="s">
        <v>77</v>
      </c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</row>
    <row r="16" spans="1:35">
      <c r="A16" s="23" t="s">
        <v>13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8" spans="1:30">
      <c r="A18" s="23" t="s">
        <v>14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20" spans="1:30">
      <c r="AC20" s="16" t="b">
        <v>1</v>
      </c>
      <c r="AD20" s="16" t="b">
        <v>0</v>
      </c>
    </row>
    <row r="21" spans="1:30" ht="24.9" customHeight="1">
      <c r="A21" s="18" t="s">
        <v>15</v>
      </c>
      <c r="B21" s="18"/>
      <c r="C21" s="18"/>
      <c r="D21" s="18"/>
      <c r="E21" s="18"/>
      <c r="F21" s="18"/>
      <c r="G21" s="31" t="s">
        <v>16</v>
      </c>
      <c r="H21" s="21"/>
      <c r="I21" s="21"/>
      <c r="J21" s="35"/>
      <c r="K21" s="7" t="s">
        <v>17</v>
      </c>
      <c r="L21" s="51">
        <f>(ROUNDUP(AB45*AC51,0)*1500+ROUNDUP(AB46*AC50,0)*2000)*AA28</f>
        <v>200000</v>
      </c>
      <c r="M21" s="51"/>
      <c r="N21" s="51"/>
      <c r="O21" s="51"/>
      <c r="P21" s="51"/>
      <c r="Q21" s="51"/>
      <c r="R21" s="51"/>
      <c r="S21" s="9" t="s">
        <v>18</v>
      </c>
      <c r="T21" s="59" t="s">
        <v>69</v>
      </c>
      <c r="U21" s="59"/>
      <c r="V21" s="59"/>
      <c r="W21" s="59"/>
      <c r="X21" s="59"/>
      <c r="Y21" s="59"/>
      <c r="Z21" s="59"/>
      <c r="AA21" s="59"/>
      <c r="AB21" s="59"/>
      <c r="AC21" s="59"/>
      <c r="AD21" s="60"/>
    </row>
    <row r="22" spans="1:30" ht="24.9" customHeight="1">
      <c r="A22" s="18"/>
      <c r="B22" s="18"/>
      <c r="C22" s="18"/>
      <c r="D22" s="18"/>
      <c r="E22" s="18"/>
      <c r="F22" s="18"/>
      <c r="G22" s="37" t="s">
        <v>19</v>
      </c>
      <c r="H22" s="38"/>
      <c r="I22" s="38"/>
      <c r="J22" s="39"/>
      <c r="K22" s="6" t="s">
        <v>17</v>
      </c>
      <c r="L22" s="51">
        <f>(ROUNDUP(AB46*AC51,0)*1500+ROUNDUP(AB45*AC50,0)*2000)*AA29</f>
        <v>100000</v>
      </c>
      <c r="M22" s="51"/>
      <c r="N22" s="51"/>
      <c r="O22" s="51"/>
      <c r="P22" s="51"/>
      <c r="Q22" s="51"/>
      <c r="R22" s="51"/>
      <c r="S22" s="10" t="s">
        <v>18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61"/>
    </row>
    <row r="23" spans="1:30" ht="24.9" customHeight="1">
      <c r="A23" s="18" t="s">
        <v>20</v>
      </c>
      <c r="B23" s="18"/>
      <c r="C23" s="18"/>
      <c r="D23" s="18"/>
      <c r="E23" s="18"/>
      <c r="F23" s="18"/>
      <c r="G23" s="12"/>
      <c r="H23" s="7"/>
      <c r="I23" s="7"/>
      <c r="J23" s="7" t="s">
        <v>21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 t="s">
        <v>22</v>
      </c>
      <c r="V23" s="7"/>
      <c r="W23" s="7"/>
      <c r="X23" s="7"/>
      <c r="Y23" s="7"/>
      <c r="Z23" s="7"/>
      <c r="AA23" s="7"/>
      <c r="AB23" s="7"/>
      <c r="AC23" s="7"/>
      <c r="AD23" s="9"/>
    </row>
    <row r="24" spans="1:30" ht="24.9" customHeight="1">
      <c r="A24" s="44" t="s">
        <v>63</v>
      </c>
      <c r="B24" s="44"/>
      <c r="C24" s="44"/>
      <c r="D24" s="44"/>
      <c r="E24" s="44"/>
      <c r="F24" s="44"/>
      <c r="G24" s="54" t="s">
        <v>23</v>
      </c>
      <c r="H24" s="55"/>
      <c r="I24" s="55"/>
      <c r="J24" s="55"/>
      <c r="K24" s="55"/>
      <c r="L24" s="56"/>
      <c r="M24" s="75" t="s">
        <v>55</v>
      </c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6"/>
    </row>
    <row r="25" spans="1:30" ht="24.9" customHeight="1">
      <c r="A25" s="44"/>
      <c r="B25" s="44"/>
      <c r="C25" s="44"/>
      <c r="D25" s="44"/>
      <c r="E25" s="44"/>
      <c r="F25" s="44"/>
      <c r="G25" s="78">
        <v>123456</v>
      </c>
      <c r="H25" s="71"/>
      <c r="I25" s="71"/>
      <c r="J25" s="71"/>
      <c r="K25" s="71"/>
      <c r="L25" s="7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77"/>
    </row>
    <row r="26" spans="1:30" ht="50.1" customHeight="1">
      <c r="A26" s="44" t="s">
        <v>24</v>
      </c>
      <c r="B26" s="18"/>
      <c r="C26" s="18"/>
      <c r="D26" s="18"/>
      <c r="E26" s="18"/>
      <c r="F26" s="18"/>
      <c r="G26" s="80" t="s">
        <v>56</v>
      </c>
      <c r="H26" s="67"/>
      <c r="I26" s="67"/>
      <c r="J26" s="67"/>
      <c r="K26" s="67"/>
      <c r="L26" s="7" t="s">
        <v>2</v>
      </c>
      <c r="M26" s="81">
        <v>10</v>
      </c>
      <c r="N26" s="81"/>
      <c r="O26" s="7" t="s">
        <v>3</v>
      </c>
      <c r="P26" s="81">
        <v>10</v>
      </c>
      <c r="Q26" s="81"/>
      <c r="R26" s="7" t="s">
        <v>25</v>
      </c>
      <c r="S26" s="7"/>
      <c r="T26" s="7"/>
      <c r="U26" s="7" t="s">
        <v>26</v>
      </c>
      <c r="V26" s="24">
        <f>AB46</f>
        <v>2</v>
      </c>
      <c r="W26" s="24"/>
      <c r="X26" s="24"/>
      <c r="Y26" s="7" t="s">
        <v>27</v>
      </c>
      <c r="Z26" s="7" t="s">
        <v>28</v>
      </c>
      <c r="AA26" s="7"/>
      <c r="AB26" s="7"/>
      <c r="AC26" s="7"/>
      <c r="AD26" s="9"/>
    </row>
    <row r="27" spans="1:30" ht="24.9" customHeight="1">
      <c r="A27" s="18" t="s">
        <v>49</v>
      </c>
      <c r="B27" s="18"/>
      <c r="C27" s="18"/>
      <c r="D27" s="18"/>
      <c r="E27" s="18"/>
      <c r="F27" s="18"/>
      <c r="G27" s="46">
        <f>L50</f>
        <v>50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8" t="s">
        <v>29</v>
      </c>
      <c r="V27" s="8"/>
      <c r="W27" s="8"/>
      <c r="X27" s="8"/>
      <c r="Y27" s="8"/>
      <c r="Z27" s="8"/>
      <c r="AA27" s="8"/>
      <c r="AB27" s="8"/>
      <c r="AC27" s="8"/>
      <c r="AD27" s="11"/>
    </row>
    <row r="28" spans="1:30" ht="24.9" customHeight="1">
      <c r="A28" s="47" t="s">
        <v>30</v>
      </c>
      <c r="B28" s="47"/>
      <c r="C28" s="47"/>
      <c r="D28" s="47"/>
      <c r="E28" s="47"/>
      <c r="F28" s="47"/>
      <c r="G28" s="31" t="s">
        <v>16</v>
      </c>
      <c r="H28" s="21"/>
      <c r="I28" s="35"/>
      <c r="J28" s="34" t="s">
        <v>31</v>
      </c>
      <c r="K28" s="21"/>
      <c r="L28" s="35"/>
      <c r="M28" s="72" t="s">
        <v>78</v>
      </c>
      <c r="N28" s="73"/>
      <c r="O28" s="73"/>
      <c r="P28" s="73"/>
      <c r="Q28" s="73"/>
      <c r="R28" s="73"/>
      <c r="S28" s="73"/>
      <c r="T28" s="73"/>
      <c r="U28" s="73"/>
      <c r="V28" s="73"/>
      <c r="W28" s="74"/>
      <c r="X28" s="34" t="s">
        <v>32</v>
      </c>
      <c r="Y28" s="21"/>
      <c r="Z28" s="35"/>
      <c r="AA28" s="67">
        <v>2</v>
      </c>
      <c r="AB28" s="67"/>
      <c r="AC28" s="67"/>
      <c r="AD28" s="9" t="s">
        <v>33</v>
      </c>
    </row>
    <row r="29" spans="1:30" ht="24.9" customHeight="1">
      <c r="A29" s="36" t="s">
        <v>34</v>
      </c>
      <c r="B29" s="36"/>
      <c r="C29" s="36"/>
      <c r="D29" s="36"/>
      <c r="E29" s="36"/>
      <c r="F29" s="36"/>
      <c r="G29" s="37" t="s">
        <v>19</v>
      </c>
      <c r="H29" s="38"/>
      <c r="I29" s="39"/>
      <c r="J29" s="40" t="s">
        <v>31</v>
      </c>
      <c r="K29" s="38"/>
      <c r="L29" s="39"/>
      <c r="M29" s="68" t="s">
        <v>79</v>
      </c>
      <c r="N29" s="69"/>
      <c r="O29" s="69"/>
      <c r="P29" s="69"/>
      <c r="Q29" s="69"/>
      <c r="R29" s="69"/>
      <c r="S29" s="69"/>
      <c r="T29" s="69"/>
      <c r="U29" s="69"/>
      <c r="V29" s="69"/>
      <c r="W29" s="70"/>
      <c r="X29" s="40" t="s">
        <v>32</v>
      </c>
      <c r="Y29" s="38"/>
      <c r="Z29" s="39"/>
      <c r="AA29" s="71">
        <v>1</v>
      </c>
      <c r="AB29" s="71"/>
      <c r="AC29" s="71"/>
      <c r="AD29" s="10" t="s">
        <v>33</v>
      </c>
    </row>
    <row r="30" spans="1: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>
      <c r="A31" s="4"/>
      <c r="B31" s="4"/>
      <c r="C31" s="4" t="s">
        <v>80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>
      <c r="A32" s="4"/>
      <c r="B32" s="4"/>
      <c r="C32" s="4" t="s">
        <v>81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>
      <c r="A33" s="4"/>
      <c r="B33" s="4"/>
      <c r="C33" s="4" t="s">
        <v>60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>
      <c r="A34" s="4"/>
      <c r="B34" s="4"/>
      <c r="C34" s="4"/>
      <c r="D34" s="4"/>
      <c r="E34" s="4"/>
      <c r="F34" s="4"/>
      <c r="G34" s="4" t="s">
        <v>61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>
      <c r="A37" s="22" t="s">
        <v>62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pans="1:30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>
      <c r="A39" s="23" t="s">
        <v>35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pans="1:3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24.9" customHeight="1">
      <c r="A41" s="4" t="s">
        <v>36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24.9" customHeight="1">
      <c r="A42" s="4"/>
      <c r="B42" s="4"/>
      <c r="C42" s="4"/>
      <c r="D42" s="5"/>
      <c r="E42" s="65" t="s">
        <v>56</v>
      </c>
      <c r="F42" s="65"/>
      <c r="G42" s="65"/>
      <c r="H42" s="4" t="s">
        <v>2</v>
      </c>
      <c r="I42" s="65">
        <v>4</v>
      </c>
      <c r="J42" s="65"/>
      <c r="K42" s="4" t="s">
        <v>3</v>
      </c>
      <c r="L42" s="65">
        <v>1</v>
      </c>
      <c r="M42" s="65"/>
      <c r="N42" s="4" t="s">
        <v>4</v>
      </c>
      <c r="O42" s="4"/>
      <c r="P42" s="4" t="s">
        <v>37</v>
      </c>
      <c r="Q42" s="5"/>
      <c r="R42" s="65" t="s">
        <v>56</v>
      </c>
      <c r="S42" s="65"/>
      <c r="T42" s="65"/>
      <c r="U42" s="4" t="s">
        <v>2</v>
      </c>
      <c r="V42" s="65">
        <v>9</v>
      </c>
      <c r="W42" s="65"/>
      <c r="X42" s="4" t="s">
        <v>3</v>
      </c>
      <c r="Y42" s="65">
        <v>30</v>
      </c>
      <c r="Z42" s="65"/>
      <c r="AA42" s="4" t="s">
        <v>4</v>
      </c>
      <c r="AB42" s="4"/>
      <c r="AC42" s="4"/>
      <c r="AD42" s="4"/>
    </row>
    <row r="43" spans="1:30" ht="24.9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24.9" customHeight="1">
      <c r="A44" s="4" t="s">
        <v>38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28"/>
      <c r="X44" s="29"/>
      <c r="Y44" s="29"/>
      <c r="Z44" s="30"/>
      <c r="AA44" s="23" t="s">
        <v>64</v>
      </c>
      <c r="AB44" s="23"/>
      <c r="AC44" s="23"/>
      <c r="AD44" s="23"/>
    </row>
    <row r="45" spans="1:30" ht="24.9" customHeight="1">
      <c r="A45" s="23"/>
      <c r="B45" s="23"/>
      <c r="C45" s="23"/>
      <c r="D45" s="23"/>
      <c r="E45" s="66" t="s">
        <v>84</v>
      </c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4" t="s">
        <v>39</v>
      </c>
      <c r="AB45" s="64">
        <v>2</v>
      </c>
      <c r="AC45" s="64"/>
      <c r="AD45" s="4" t="s">
        <v>27</v>
      </c>
    </row>
    <row r="46" spans="1:30" ht="24.9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25"/>
      <c r="Y46" s="25"/>
      <c r="Z46" s="4"/>
      <c r="AA46" s="4" t="s">
        <v>26</v>
      </c>
      <c r="AB46" s="25">
        <f>SUM(AB45:AC45)</f>
        <v>2</v>
      </c>
      <c r="AC46" s="25"/>
      <c r="AD46" s="4" t="s">
        <v>27</v>
      </c>
    </row>
    <row r="47" spans="1:30" ht="24.9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24.9" customHeight="1">
      <c r="A48" s="22" t="s">
        <v>40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64">
        <v>8</v>
      </c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4" t="s">
        <v>41</v>
      </c>
      <c r="X48" s="4"/>
      <c r="Y48" s="4"/>
      <c r="Z48" s="4"/>
      <c r="AA48" s="4"/>
      <c r="AB48" s="4"/>
      <c r="AC48" s="4"/>
      <c r="AD48" s="4"/>
    </row>
    <row r="49" spans="1:30" ht="24.9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24.9" customHeight="1">
      <c r="A50" s="22" t="s">
        <v>65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3">
        <v>50</v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4" t="s">
        <v>41</v>
      </c>
      <c r="X50" s="4"/>
      <c r="Y50" s="4" t="s">
        <v>66</v>
      </c>
      <c r="Z50" s="4" t="s">
        <v>68</v>
      </c>
      <c r="AA50" s="4"/>
      <c r="AB50" s="4"/>
      <c r="AC50" s="2">
        <f>IFERROR(ROUNDUP(L50/AB46,0),0)</f>
        <v>25</v>
      </c>
      <c r="AD50" s="4" t="s">
        <v>67</v>
      </c>
    </row>
    <row r="51" spans="1:30" ht="24.9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24.9" customHeight="1">
      <c r="A52" s="22" t="s">
        <v>42</v>
      </c>
      <c r="B52" s="22"/>
      <c r="C52" s="22"/>
      <c r="D52" s="22"/>
      <c r="E52" s="64" t="s">
        <v>16</v>
      </c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</row>
    <row r="53" spans="1:30" ht="24.9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24.9" customHeight="1">
      <c r="A54" s="22" t="s">
        <v>43</v>
      </c>
      <c r="B54" s="22"/>
      <c r="C54" s="22"/>
      <c r="D54" s="22"/>
      <c r="E54" s="22"/>
      <c r="F54" s="22"/>
      <c r="G54" s="22"/>
      <c r="H54" s="22"/>
      <c r="I54" s="22"/>
      <c r="J54" s="5"/>
      <c r="K54" s="5"/>
      <c r="L54" s="5"/>
      <c r="M54" s="5"/>
      <c r="N54" s="5"/>
      <c r="O54" s="5"/>
      <c r="P54" s="5"/>
      <c r="Q54" s="5"/>
      <c r="R54" s="4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4"/>
    </row>
    <row r="55" spans="1:30" ht="24.9" customHeight="1">
      <c r="A55" s="18" t="s">
        <v>44</v>
      </c>
      <c r="B55" s="18"/>
      <c r="C55" s="18"/>
      <c r="D55" s="18"/>
      <c r="E55" s="26" t="s">
        <v>45</v>
      </c>
      <c r="F55" s="63" t="s">
        <v>57</v>
      </c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26" t="s">
        <v>46</v>
      </c>
      <c r="R55" s="62" t="s">
        <v>58</v>
      </c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</row>
    <row r="56" spans="1:30" ht="24.9" customHeight="1">
      <c r="A56" s="18" t="s">
        <v>47</v>
      </c>
      <c r="B56" s="18"/>
      <c r="C56" s="18"/>
      <c r="D56" s="18"/>
      <c r="E56" s="26"/>
      <c r="F56" s="63" t="s">
        <v>57</v>
      </c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26"/>
      <c r="R56" s="62" t="s">
        <v>59</v>
      </c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</row>
    <row r="57" spans="1:30" ht="24.9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24.9" customHeight="1">
      <c r="A58" s="4"/>
      <c r="B58" s="4" t="s">
        <v>48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24.9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24.9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24.9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24.9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24.9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24.9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24.9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24.9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24.9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24.9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24.9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24.9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24.9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24.9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</sheetData>
  <mergeCells count="83">
    <mergeCell ref="K10:P10"/>
    <mergeCell ref="Q10:AD10"/>
    <mergeCell ref="A1:AD1"/>
    <mergeCell ref="U2:W2"/>
    <mergeCell ref="Y2:Z2"/>
    <mergeCell ref="AB2:AC2"/>
    <mergeCell ref="A4:AD4"/>
    <mergeCell ref="A5:AD5"/>
    <mergeCell ref="K7:P8"/>
    <mergeCell ref="R7:AD7"/>
    <mergeCell ref="Q8:AD8"/>
    <mergeCell ref="K9:P9"/>
    <mergeCell ref="Q9:AD9"/>
    <mergeCell ref="K11:P11"/>
    <mergeCell ref="Q11:AD11"/>
    <mergeCell ref="K12:P12"/>
    <mergeCell ref="Q12:AD12"/>
    <mergeCell ref="K13:P13"/>
    <mergeCell ref="Q13:AD13"/>
    <mergeCell ref="K14:P14"/>
    <mergeCell ref="Q14:AD14"/>
    <mergeCell ref="A16:AD16"/>
    <mergeCell ref="A18:AD18"/>
    <mergeCell ref="A21:F22"/>
    <mergeCell ref="G21:J21"/>
    <mergeCell ref="L21:R21"/>
    <mergeCell ref="T21:AD22"/>
    <mergeCell ref="G22:J22"/>
    <mergeCell ref="L22:R22"/>
    <mergeCell ref="A26:F26"/>
    <mergeCell ref="G26:K26"/>
    <mergeCell ref="M26:N26"/>
    <mergeCell ref="P26:Q26"/>
    <mergeCell ref="V26:X26"/>
    <mergeCell ref="A23:F23"/>
    <mergeCell ref="A24:F25"/>
    <mergeCell ref="G24:L24"/>
    <mergeCell ref="M24:AD25"/>
    <mergeCell ref="G25:L25"/>
    <mergeCell ref="A27:F27"/>
    <mergeCell ref="G27:T27"/>
    <mergeCell ref="A28:F28"/>
    <mergeCell ref="G28:I28"/>
    <mergeCell ref="J28:L28"/>
    <mergeCell ref="M28:W28"/>
    <mergeCell ref="X28:Z28"/>
    <mergeCell ref="AA28:AC28"/>
    <mergeCell ref="A29:F29"/>
    <mergeCell ref="G29:I29"/>
    <mergeCell ref="J29:L29"/>
    <mergeCell ref="M29:W29"/>
    <mergeCell ref="X29:Z29"/>
    <mergeCell ref="AA29:AC29"/>
    <mergeCell ref="X46:Y46"/>
    <mergeCell ref="AB46:AC46"/>
    <mergeCell ref="A37:AD37"/>
    <mergeCell ref="A39:AD39"/>
    <mergeCell ref="E42:G42"/>
    <mergeCell ref="I42:J42"/>
    <mergeCell ref="L42:M42"/>
    <mergeCell ref="R42:T42"/>
    <mergeCell ref="V42:W42"/>
    <mergeCell ref="Y42:Z42"/>
    <mergeCell ref="W44:Z44"/>
    <mergeCell ref="AA44:AD44"/>
    <mergeCell ref="A45:D45"/>
    <mergeCell ref="E45:Z45"/>
    <mergeCell ref="AB45:AC45"/>
    <mergeCell ref="R55:AD55"/>
    <mergeCell ref="A56:D56"/>
    <mergeCell ref="F56:P56"/>
    <mergeCell ref="R56:AD56"/>
    <mergeCell ref="A48:K48"/>
    <mergeCell ref="L48:V48"/>
    <mergeCell ref="A50:K50"/>
    <mergeCell ref="L50:V50"/>
    <mergeCell ref="A52:D52"/>
    <mergeCell ref="E52:AD52"/>
    <mergeCell ref="A54:I54"/>
    <mergeCell ref="A55:D55"/>
    <mergeCell ref="E55:E56"/>
    <mergeCell ref="F55:P55"/>
    <mergeCell ref="Q55:Q56"/>
  </mergeCells>
  <phoneticPr fontId="2"/>
  <conditionalFormatting sqref="E45 AB45:AC45">
    <cfRule type="containsBlanks" dxfId="13" priority="11">
      <formula>LEN(TRIM(E45))=0</formula>
    </cfRule>
  </conditionalFormatting>
  <conditionalFormatting sqref="F55:P56">
    <cfRule type="containsBlanks" dxfId="12" priority="3">
      <formula>LEN(TRIM(F55))=0</formula>
    </cfRule>
  </conditionalFormatting>
  <conditionalFormatting sqref="G26:K26">
    <cfRule type="containsBlanks" dxfId="11" priority="5">
      <formula>LEN(TRIM(G26))=0</formula>
    </cfRule>
  </conditionalFormatting>
  <conditionalFormatting sqref="G25:L25">
    <cfRule type="containsBlanks" dxfId="10" priority="7">
      <formula>LEN(TRIM(G25))=0</formula>
    </cfRule>
  </conditionalFormatting>
  <conditionalFormatting sqref="G23:AD23">
    <cfRule type="expression" dxfId="9" priority="10">
      <formula>IF(OR($AC$20=TRUE,$AD$20=TRUE),FALSE,TRUE)</formula>
    </cfRule>
  </conditionalFormatting>
  <conditionalFormatting sqref="L50:V50">
    <cfRule type="containsBlanks" dxfId="7" priority="9">
      <formula>LEN(TRIM(L50))=0</formula>
    </cfRule>
  </conditionalFormatting>
  <conditionalFormatting sqref="M26:N26 P26:Q26 V26:X26 G27:T27 M28:W29 AA28:AC29 E42:G42 I42:J42 L42:M42 R42:T42 V42:W42 Y42:Z42 L48:V48 E52:AD52">
    <cfRule type="containsBlanks" dxfId="6" priority="12">
      <formula>LEN(TRIM(E26))=0</formula>
    </cfRule>
  </conditionalFormatting>
  <conditionalFormatting sqref="M24:AD25">
    <cfRule type="containsBlanks" dxfId="5" priority="6">
      <formula>LEN(TRIM(M24))=0</formula>
    </cfRule>
  </conditionalFormatting>
  <conditionalFormatting sqref="R7:AD7 Q8:AD14">
    <cfRule type="containsBlanks" dxfId="4" priority="13">
      <formula>LEN(TRIM(Q7))=0</formula>
    </cfRule>
  </conditionalFormatting>
  <conditionalFormatting sqref="R55:AD56">
    <cfRule type="containsBlanks" dxfId="3" priority="2">
      <formula>LEN(TRIM(R55))=0</formula>
    </cfRule>
  </conditionalFormatting>
  <conditionalFormatting sqref="U2:W2 Y2:Z2 AB2:AC2">
    <cfRule type="containsBlanks" dxfId="2" priority="4">
      <formula>LEN(TRIM(U2))=0</formula>
    </cfRule>
  </conditionalFormatting>
  <conditionalFormatting sqref="AJ5">
    <cfRule type="expression" dxfId="1" priority="14">
      <formula>$U$2=""</formula>
    </cfRule>
  </conditionalFormatting>
  <conditionalFormatting sqref="L21:R22">
    <cfRule type="cellIs" dxfId="0" priority="1" operator="equal">
      <formula>" "</formula>
    </cfRule>
  </conditionalFormatting>
  <pageMargins left="0.7" right="0.7" top="0.75" bottom="0.75" header="0.3" footer="0.3"/>
  <pageSetup paperSize="9" scale="94" orientation="portrait" r:id="rId1"/>
  <rowBreaks count="1" manualBreakCount="1">
    <brk id="35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30480</xdr:rowOff>
                  </from>
                  <to>
                    <xdr:col>9</xdr:col>
                    <xdr:colOff>76200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18</xdr:col>
                    <xdr:colOff>182880</xdr:colOff>
                    <xdr:row>22</xdr:row>
                    <xdr:rowOff>30480</xdr:rowOff>
                  </from>
                  <to>
                    <xdr:col>20</xdr:col>
                    <xdr:colOff>83820</xdr:colOff>
                    <xdr:row>22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 </vt:lpstr>
      <vt:lpstr>申請書  (記入見本)</vt:lpstr>
      <vt:lpstr>'申請書 '!Print_Area</vt:lpstr>
      <vt:lpstr>'申請書  (記入見本)'!Print_Area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ムラセサキ</dc:creator>
  <cp:lastModifiedBy>尚利 長岡</cp:lastModifiedBy>
  <cp:lastPrinted>2025-02-20T05:38:38Z</cp:lastPrinted>
  <dcterms:created xsi:type="dcterms:W3CDTF">2015-06-05T18:19:34Z</dcterms:created>
  <dcterms:modified xsi:type="dcterms:W3CDTF">2025-09-22T07:21:11Z</dcterms:modified>
</cp:coreProperties>
</file>