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16.1.101\data\観光商工課\■ 2 観光しまづくり班\04　しまづくり班事業\壱岐・対馬周遊ツアー\壱岐対馬周遊ツアー関係\R8\HP\3.9 掲載\様式\"/>
    </mc:Choice>
  </mc:AlternateContent>
  <xr:revisionPtr revIDLastSave="0" documentId="13_ncr:1_{7B83495B-D8F4-413C-A76D-6FAB731BBF38}" xr6:coauthVersionLast="47" xr6:coauthVersionMax="47" xr10:uidLastSave="{00000000-0000-0000-0000-000000000000}"/>
  <bookViews>
    <workbookView xWindow="-120" yWindow="-120" windowWidth="29040" windowHeight="15720" xr2:uid="{A148329A-A0F6-44C2-B636-588C135BE5C6}"/>
  </bookViews>
  <sheets>
    <sheet name="交付変更申請書" sheetId="1" r:id="rId1"/>
    <sheet name="交付変更申請書（見本）" sheetId="2" r:id="rId2"/>
  </sheets>
  <definedNames>
    <definedName name="_xlnm.Print_Area" localSheetId="0">交付変更申請書!$A$1:$AD$65</definedName>
    <definedName name="_xlnm.Print_Area" localSheetId="1">'交付変更申請書（見本）'!$A$1:$AD$65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3" i="2" l="1"/>
  <c r="L23" i="2" s="1"/>
  <c r="G30" i="2"/>
  <c r="G30" i="1"/>
  <c r="AC53" i="1"/>
  <c r="L23" i="1" s="1"/>
  <c r="L22" i="2" l="1"/>
  <c r="L22" i="1"/>
</calcChain>
</file>

<file path=xl/sharedStrings.xml><?xml version="1.0" encoding="utf-8"?>
<sst xmlns="http://schemas.openxmlformats.org/spreadsheetml/2006/main" count="207" uniqueCount="88">
  <si>
    <t>※必ず行程表（任意様式）を添付してください。</t>
    <rPh sb="1" eb="2">
      <t>カナラ</t>
    </rPh>
    <rPh sb="3" eb="6">
      <t>コウテイヒョウ</t>
    </rPh>
    <rPh sb="7" eb="11">
      <t>ニンイヨウシキ</t>
    </rPh>
    <rPh sb="13" eb="15">
      <t>テンプ</t>
    </rPh>
    <phoneticPr fontId="4"/>
  </si>
  <si>
    <t>対馬市内</t>
    <rPh sb="0" eb="4">
      <t>ツシマシナイ</t>
    </rPh>
    <phoneticPr fontId="4"/>
  </si>
  <si>
    <t>昼食</t>
    <rPh sb="0" eb="2">
      <t>チュウショク</t>
    </rPh>
    <phoneticPr fontId="4"/>
  </si>
  <si>
    <t>バス</t>
    <phoneticPr fontId="4"/>
  </si>
  <si>
    <t>壱岐市内</t>
    <rPh sb="0" eb="3">
      <t>イキシ</t>
    </rPh>
    <rPh sb="3" eb="4">
      <t>ナイ</t>
    </rPh>
    <phoneticPr fontId="4"/>
  </si>
  <si>
    <t>■利用バス会社・昼食施設</t>
    <rPh sb="1" eb="3">
      <t>リヨウ</t>
    </rPh>
    <rPh sb="5" eb="7">
      <t>カイシャ</t>
    </rPh>
    <rPh sb="8" eb="10">
      <t>チュウショク</t>
    </rPh>
    <rPh sb="10" eb="12">
      <t>シセツ</t>
    </rPh>
    <phoneticPr fontId="4"/>
  </si>
  <si>
    <t>■募集地域</t>
    <rPh sb="1" eb="3">
      <t>ボシュウ</t>
    </rPh>
    <rPh sb="3" eb="5">
      <t>チイキ</t>
    </rPh>
    <phoneticPr fontId="4"/>
  </si>
  <si>
    <t>人）</t>
    <rPh sb="0" eb="1">
      <t>ニン</t>
    </rPh>
    <phoneticPr fontId="4"/>
  </si>
  <si>
    <t>1本平均</t>
    <rPh sb="1" eb="2">
      <t>ホン</t>
    </rPh>
    <rPh sb="2" eb="4">
      <t>ヘイキン</t>
    </rPh>
    <phoneticPr fontId="4"/>
  </si>
  <si>
    <t>(</t>
    <phoneticPr fontId="4"/>
  </si>
  <si>
    <t>人</t>
    <rPh sb="0" eb="1">
      <t>ニン</t>
    </rPh>
    <phoneticPr fontId="4"/>
  </si>
  <si>
    <t>■販売予定人数</t>
    <rPh sb="1" eb="3">
      <t>ハンバイ</t>
    </rPh>
    <rPh sb="3" eb="5">
      <t>ヨテイ</t>
    </rPh>
    <rPh sb="5" eb="7">
      <t>ニンズウ</t>
    </rPh>
    <phoneticPr fontId="4"/>
  </si>
  <si>
    <t>■最小催行人数</t>
    <rPh sb="1" eb="3">
      <t>サイショウ</t>
    </rPh>
    <rPh sb="3" eb="5">
      <t>サイコウ</t>
    </rPh>
    <rPh sb="5" eb="7">
      <t>ニンズウ</t>
    </rPh>
    <phoneticPr fontId="4"/>
  </si>
  <si>
    <t>本</t>
    <rPh sb="0" eb="1">
      <t>ホン</t>
    </rPh>
    <phoneticPr fontId="4"/>
  </si>
  <si>
    <t>計</t>
    <rPh sb="0" eb="1">
      <t>ケイ</t>
    </rPh>
    <phoneticPr fontId="4"/>
  </si>
  <si>
    <t>予定本数</t>
    <rPh sb="0" eb="3">
      <t>ヨテイホン</t>
    </rPh>
    <rPh sb="3" eb="4">
      <t>スウ</t>
    </rPh>
    <phoneticPr fontId="4"/>
  </si>
  <si>
    <t>■設定日（記入例　4/1、5/2）</t>
    <rPh sb="1" eb="4">
      <t>セッテイビ</t>
    </rPh>
    <rPh sb="5" eb="8">
      <t>キニュウレイ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</si>
  <si>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</si>
  <si>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</si>
  <si>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</si>
  <si>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～</t>
    <phoneticPr fontId="4"/>
  </si>
  <si>
    <t>■販売予定期間</t>
    <rPh sb="1" eb="3">
      <t>ハンバイ</t>
    </rPh>
    <rPh sb="3" eb="5">
      <t>ヨテイ</t>
    </rPh>
    <rPh sb="5" eb="7">
      <t>キカン</t>
    </rPh>
    <phoneticPr fontId="4"/>
  </si>
  <si>
    <t>変更実施計画書</t>
    <rPh sb="0" eb="2">
      <t>ヘンコウ</t>
    </rPh>
    <rPh sb="2" eb="4">
      <t>ジッシ</t>
    </rPh>
    <rPh sb="4" eb="7">
      <t>ケイカクショ</t>
    </rPh>
    <phoneticPr fontId="4"/>
  </si>
  <si>
    <t>（別記２）</t>
    <rPh sb="1" eb="3">
      <t>ベッキ</t>
    </rPh>
    <phoneticPr fontId="4"/>
  </si>
  <si>
    <t>71名以上80名以下：90,000円</t>
    <rPh sb="2" eb="3">
      <t>メイ</t>
    </rPh>
    <rPh sb="3" eb="5">
      <t>イジョウ</t>
    </rPh>
    <rPh sb="7" eb="10">
      <t>メイイカ</t>
    </rPh>
    <rPh sb="17" eb="18">
      <t>エン</t>
    </rPh>
    <phoneticPr fontId="4"/>
  </si>
  <si>
    <t>61名以上70名以下：80,000円</t>
    <rPh sb="2" eb="3">
      <t>メイ</t>
    </rPh>
    <rPh sb="3" eb="5">
      <t>イジョウ</t>
    </rPh>
    <rPh sb="7" eb="10">
      <t>メイイカ</t>
    </rPh>
    <rPh sb="17" eb="18">
      <t>エン</t>
    </rPh>
    <phoneticPr fontId="4"/>
  </si>
  <si>
    <t>51名以上60名以下：70,000円</t>
    <rPh sb="2" eb="5">
      <t>メイイジョウ</t>
    </rPh>
    <rPh sb="7" eb="10">
      <t>メイイカ</t>
    </rPh>
    <rPh sb="13" eb="18">
      <t>000エン</t>
    </rPh>
    <phoneticPr fontId="4"/>
  </si>
  <si>
    <t>41名以上50名以下：60,000円</t>
    <phoneticPr fontId="4"/>
  </si>
  <si>
    <t>31名以上40名以下：50,000円</t>
    <rPh sb="2" eb="3">
      <t>メイ</t>
    </rPh>
    <rPh sb="3" eb="5">
      <t>イジョウ</t>
    </rPh>
    <rPh sb="7" eb="10">
      <t>メイイカ</t>
    </rPh>
    <rPh sb="17" eb="18">
      <t>エン</t>
    </rPh>
    <phoneticPr fontId="4"/>
  </si>
  <si>
    <t>21名以上30名以下：40,000円</t>
    <rPh sb="2" eb="3">
      <t>メイ</t>
    </rPh>
    <rPh sb="3" eb="5">
      <t>イジョウ</t>
    </rPh>
    <rPh sb="7" eb="10">
      <t>メイイカ</t>
    </rPh>
    <rPh sb="17" eb="18">
      <t>エン</t>
    </rPh>
    <phoneticPr fontId="4"/>
  </si>
  <si>
    <t>11名以上20名以下：30,000円</t>
    <rPh sb="2" eb="5">
      <t>メイイジョウ</t>
    </rPh>
    <rPh sb="7" eb="10">
      <t>メイイカ</t>
    </rPh>
    <rPh sb="13" eb="18">
      <t>000エン</t>
    </rPh>
    <phoneticPr fontId="4"/>
  </si>
  <si>
    <r>
      <rPr>
        <sz val="11"/>
        <color theme="0"/>
        <rFont val="ＭＳ Ｐ明朝"/>
        <family val="1"/>
        <charset val="128"/>
      </rPr>
      <t>0</t>
    </r>
    <r>
      <rPr>
        <sz val="11"/>
        <color theme="1"/>
        <rFont val="ＭＳ Ｐ明朝"/>
        <family val="1"/>
        <charset val="128"/>
      </rPr>
      <t>8名以上10名以下：20,000円</t>
    </r>
    <phoneticPr fontId="4"/>
  </si>
  <si>
    <t>1本あたり、</t>
    <rPh sb="1" eb="2">
      <t>ホン</t>
    </rPh>
    <phoneticPr fontId="4"/>
  </si>
  <si>
    <t>※送客支援額</t>
    <rPh sb="1" eb="2">
      <t>オク</t>
    </rPh>
    <rPh sb="2" eb="6">
      <t>キャクシエンガク</t>
    </rPh>
    <phoneticPr fontId="4"/>
  </si>
  <si>
    <t>泊</t>
    <rPh sb="0" eb="1">
      <t>ハク</t>
    </rPh>
    <phoneticPr fontId="4"/>
  </si>
  <si>
    <t>泊数</t>
    <rPh sb="0" eb="2">
      <t>ハクスウ</t>
    </rPh>
    <phoneticPr fontId="4"/>
  </si>
  <si>
    <t>施設名</t>
    <rPh sb="0" eb="3">
      <t>シセツメイ</t>
    </rPh>
    <phoneticPr fontId="4"/>
  </si>
  <si>
    <t>対馬市</t>
    <rPh sb="0" eb="3">
      <t>ツシマシ</t>
    </rPh>
    <phoneticPr fontId="4"/>
  </si>
  <si>
    <t>宿泊日数</t>
    <rPh sb="0" eb="2">
      <t>シュクハク</t>
    </rPh>
    <rPh sb="2" eb="4">
      <t>ニッスウ</t>
    </rPh>
    <phoneticPr fontId="4"/>
  </si>
  <si>
    <t>壱岐市</t>
    <rPh sb="0" eb="3">
      <t>イキシ</t>
    </rPh>
    <phoneticPr fontId="4"/>
  </si>
  <si>
    <t>利用予定宿泊施設</t>
    <rPh sb="0" eb="4">
      <t>リヨウヨテイ</t>
    </rPh>
    <rPh sb="4" eb="6">
      <t>シュクハク</t>
    </rPh>
    <rPh sb="6" eb="8">
      <t>シセツ</t>
    </rPh>
    <phoneticPr fontId="4"/>
  </si>
  <si>
    <t>名</t>
    <rPh sb="0" eb="1">
      <t>メイ</t>
    </rPh>
    <phoneticPr fontId="4"/>
  </si>
  <si>
    <t>販売予定人数</t>
    <rPh sb="0" eb="2">
      <t>ハンバイ</t>
    </rPh>
    <rPh sb="2" eb="4">
      <t>ヨテイ</t>
    </rPh>
    <rPh sb="4" eb="6">
      <t>ニンズウ</t>
    </rPh>
    <phoneticPr fontId="4"/>
  </si>
  <si>
    <t>変更理由</t>
    <rPh sb="0" eb="2">
      <t>ヘンコウ</t>
    </rPh>
    <rPh sb="2" eb="4">
      <t>リユウ</t>
    </rPh>
    <phoneticPr fontId="4"/>
  </si>
  <si>
    <t>【コースNo.】</t>
    <phoneticPr fontId="4"/>
  </si>
  <si>
    <t>ツアー名
又は団体名</t>
    <rPh sb="3" eb="4">
      <t>メイ</t>
    </rPh>
    <rPh sb="5" eb="6">
      <t>マタ</t>
    </rPh>
    <rPh sb="7" eb="10">
      <t>ダンタイメイ</t>
    </rPh>
    <phoneticPr fontId="4"/>
  </si>
  <si>
    <t>円</t>
    <rPh sb="0" eb="1">
      <t>エン</t>
    </rPh>
    <phoneticPr fontId="4"/>
  </si>
  <si>
    <t>金</t>
    <rPh sb="0" eb="1">
      <t>キン</t>
    </rPh>
    <phoneticPr fontId="4"/>
  </si>
  <si>
    <r>
      <t>（人数×宿泊数×送客支援額</t>
    </r>
    <r>
      <rPr>
        <sz val="8"/>
        <color theme="1"/>
        <rFont val="ＭＳ Ｐ明朝"/>
        <family val="1"/>
        <charset val="128"/>
      </rPr>
      <t>※</t>
    </r>
    <r>
      <rPr>
        <sz val="11"/>
        <color theme="1"/>
        <rFont val="ＭＳ Ｐ明朝"/>
        <family val="1"/>
        <charset val="128"/>
      </rPr>
      <t>）</t>
    </r>
    <phoneticPr fontId="4"/>
  </si>
  <si>
    <t>変更申請額</t>
    <rPh sb="0" eb="5">
      <t>ヘンコウシンセイガク</t>
    </rPh>
    <phoneticPr fontId="4"/>
  </si>
  <si>
    <t>申請額</t>
    <rPh sb="0" eb="3">
      <t>シンセイガク</t>
    </rPh>
    <phoneticPr fontId="4"/>
  </si>
  <si>
    <t>添えて申請します。</t>
    <phoneticPr fontId="4"/>
  </si>
  <si>
    <t>号のツアー・団体について関係書類を</t>
  </si>
  <si>
    <t>日付けで支援が決定した受付番号第　　</t>
    <phoneticPr fontId="4"/>
  </si>
  <si>
    <t>月　</t>
    <phoneticPr fontId="4"/>
  </si>
  <si>
    <t>年　</t>
    <phoneticPr fontId="4"/>
  </si>
  <si>
    <t>令和</t>
    <rPh sb="0" eb="2">
      <t>レイワ</t>
    </rPh>
    <phoneticPr fontId="4"/>
  </si>
  <si>
    <t>「壱岐市・対馬市」周遊ツアー送客支援交付変更申請書</t>
    <rPh sb="20" eb="22">
      <t>ヘンコウ</t>
    </rPh>
    <phoneticPr fontId="4"/>
  </si>
  <si>
    <t>電話番号</t>
    <rPh sb="0" eb="4">
      <t>デンワバンゴウ</t>
    </rPh>
    <phoneticPr fontId="4"/>
  </si>
  <si>
    <t>担当者氏名</t>
    <rPh sb="0" eb="3">
      <t>タントウシャ</t>
    </rPh>
    <rPh sb="3" eb="5">
      <t>シメイ</t>
    </rPh>
    <phoneticPr fontId="4"/>
  </si>
  <si>
    <t>代表者役職・氏名</t>
    <rPh sb="0" eb="3">
      <t>ダイヒョウシャ</t>
    </rPh>
    <rPh sb="3" eb="5">
      <t>ヤクショク</t>
    </rPh>
    <rPh sb="6" eb="8">
      <t>シメイ</t>
    </rPh>
    <phoneticPr fontId="4"/>
  </si>
  <si>
    <t>旅行業登録番号</t>
    <rPh sb="0" eb="3">
      <t>リョコウギョウ</t>
    </rPh>
    <rPh sb="3" eb="7">
      <t>トウロクバンゴウ</t>
    </rPh>
    <phoneticPr fontId="4"/>
  </si>
  <si>
    <t>会社名</t>
    <rPh sb="0" eb="3">
      <t>カイシャメイ</t>
    </rPh>
    <phoneticPr fontId="4"/>
  </si>
  <si>
    <t>〒</t>
    <phoneticPr fontId="4"/>
  </si>
  <si>
    <t>住所</t>
    <rPh sb="0" eb="2">
      <t>ジュウショ</t>
    </rPh>
    <phoneticPr fontId="4"/>
  </si>
  <si>
    <t>(一社)対馬観光物産協会　会長　今村　純一　様</t>
    <rPh sb="16" eb="18">
      <t>イマムラ</t>
    </rPh>
    <rPh sb="19" eb="21">
      <t>ジュンイチ</t>
    </rPh>
    <phoneticPr fontId="4"/>
  </si>
  <si>
    <t>(一社)壱岐市観光連盟　　会長　下条　正文　様</t>
    <phoneticPr fontId="4"/>
  </si>
  <si>
    <t>※網掛けのセルのみ入力をお願いします。</t>
    <rPh sb="1" eb="3">
      <t>アミカ</t>
    </rPh>
    <rPh sb="9" eb="11">
      <t>ニュウリョク</t>
    </rPh>
    <rPh sb="13" eb="14">
      <t>ネガ</t>
    </rPh>
    <phoneticPr fontId="4"/>
  </si>
  <si>
    <t>申請日</t>
    <rPh sb="0" eb="3">
      <t>シンセイビ</t>
    </rPh>
    <phoneticPr fontId="4"/>
  </si>
  <si>
    <t>様式第３号（第８条関係）</t>
    <phoneticPr fontId="4"/>
  </si>
  <si>
    <t>〇</t>
    <phoneticPr fontId="4"/>
  </si>
  <si>
    <t>000-0000</t>
    <phoneticPr fontId="4"/>
  </si>
  <si>
    <t>長崎県壱岐市〇町1-2-3</t>
    <rPh sb="0" eb="3">
      <t>ナガサキケン</t>
    </rPh>
    <rPh sb="3" eb="6">
      <t>イキシ</t>
    </rPh>
    <rPh sb="7" eb="8">
      <t>マチ</t>
    </rPh>
    <phoneticPr fontId="4"/>
  </si>
  <si>
    <t>株式会社○△□</t>
    <phoneticPr fontId="4"/>
  </si>
  <si>
    <t>第1種〇〇〇号</t>
  </si>
  <si>
    <t>代表取締役
壱岐太郎</t>
    <rPh sb="6" eb="8">
      <t>イキ</t>
    </rPh>
    <phoneticPr fontId="1"/>
  </si>
  <si>
    <t>壱岐花子</t>
    <rPh sb="0" eb="2">
      <t>イキ</t>
    </rPh>
    <phoneticPr fontId="1"/>
  </si>
  <si>
    <t>0920-47-0000</t>
  </si>
  <si>
    <t>壱岐対馬３日間</t>
  </si>
  <si>
    <t>販売期間延長に伴う、設定日追加の為。等</t>
    <rPh sb="0" eb="4">
      <t>ハンバイキカン</t>
    </rPh>
    <rPh sb="4" eb="6">
      <t>エンチョウ</t>
    </rPh>
    <rPh sb="7" eb="8">
      <t>トモナ</t>
    </rPh>
    <rPh sb="10" eb="15">
      <t>セッテイビツイカ</t>
    </rPh>
    <rPh sb="16" eb="17">
      <t>タメ</t>
    </rPh>
    <rPh sb="18" eb="19">
      <t>ナド</t>
    </rPh>
    <phoneticPr fontId="4"/>
  </si>
  <si>
    <t>〇〇〇ホテル</t>
  </si>
  <si>
    <t>○△□ホテル</t>
  </si>
  <si>
    <t>〇〇〇バス</t>
    <phoneticPr fontId="4"/>
  </si>
  <si>
    <t>〇〇〇屋</t>
    <rPh sb="3" eb="4">
      <t>ヤ</t>
    </rPh>
    <phoneticPr fontId="4"/>
  </si>
  <si>
    <t>〇〇〇亭</t>
    <rPh sb="3" eb="4">
      <t>テイ</t>
    </rPh>
    <phoneticPr fontId="4"/>
  </si>
  <si>
    <t>4/1，4/30，6/1，6/30</t>
    <phoneticPr fontId="4"/>
  </si>
  <si>
    <t>○△□バス</t>
    <phoneticPr fontId="4"/>
  </si>
  <si>
    <t>（平均人数×本数×宿泊数×送客支援額※）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</si>
</sst>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3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11"/>
      <color theme="1"/>
      <name val="Yu Gothic"/>
      <family val="2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rgb="FFFFC000"/>
      <name val="游ゴシック"/>
      <family val="3"/>
      <charset val="128"/>
    </font>
    <font>
      <sz val="10.5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8" fontId="5" fillId="0" borderId="3" xfId="1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38" fontId="5" fillId="0" borderId="3" xfId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textRotation="255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38" fontId="11" fillId="0" borderId="3" xfId="1" applyFont="1" applyFill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56" fontId="1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5"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 tint="-0.34998626667073579"/>
      </font>
      <numFmt numFmtId="177" formatCode=";;;&quot;自動入力されます&quot;"/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171450</xdr:colOff>
      <xdr:row>21</xdr:row>
      <xdr:rowOff>123825</xdr:rowOff>
    </xdr:from>
    <xdr:to>
      <xdr:col>36</xdr:col>
      <xdr:colOff>257175</xdr:colOff>
      <xdr:row>22</xdr:row>
      <xdr:rowOff>228600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970A8A7-ED24-4657-9D78-7F6DEEE6D471}"/>
            </a:ext>
          </a:extLst>
        </xdr:cNvPr>
        <xdr:cNvSpPr txBox="1">
          <a:spLocks noChangeArrowheads="1"/>
        </xdr:cNvSpPr>
      </xdr:nvSpPr>
      <xdr:spPr bwMode="auto">
        <a:xfrm>
          <a:off x="21431250" y="4924425"/>
          <a:ext cx="3514725" cy="33337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変更申請額は自動入力です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152400</xdr:colOff>
      <xdr:row>18</xdr:row>
      <xdr:rowOff>228600</xdr:rowOff>
    </xdr:from>
    <xdr:to>
      <xdr:col>36</xdr:col>
      <xdr:colOff>238125</xdr:colOff>
      <xdr:row>21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03C114-591F-4491-B7B5-8420AFDE9933}"/>
            </a:ext>
          </a:extLst>
        </xdr:cNvPr>
        <xdr:cNvSpPr txBox="1">
          <a:spLocks noChangeArrowheads="1"/>
        </xdr:cNvSpPr>
      </xdr:nvSpPr>
      <xdr:spPr bwMode="auto">
        <a:xfrm>
          <a:off x="21412200" y="4343400"/>
          <a:ext cx="3514725" cy="466725"/>
        </a:xfrm>
        <a:prstGeom prst="rect">
          <a:avLst/>
        </a:prstGeom>
        <a:solidFill>
          <a:sysClr val="window" lastClr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申請額は様式第１号で申請書でご提出いただいた金額をご入力ください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180975</xdr:colOff>
      <xdr:row>30</xdr:row>
      <xdr:rowOff>0</xdr:rowOff>
    </xdr:from>
    <xdr:to>
      <xdr:col>36</xdr:col>
      <xdr:colOff>85725</xdr:colOff>
      <xdr:row>31</xdr:row>
      <xdr:rowOff>238125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BB7BC295-4455-4B79-8408-D651DD25C217}"/>
            </a:ext>
          </a:extLst>
        </xdr:cNvPr>
        <xdr:cNvSpPr txBox="1">
          <a:spLocks noChangeArrowheads="1"/>
        </xdr:cNvSpPr>
      </xdr:nvSpPr>
      <xdr:spPr bwMode="auto">
        <a:xfrm>
          <a:off x="21440775" y="6858000"/>
          <a:ext cx="3333750" cy="45910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171450</xdr:colOff>
      <xdr:row>49</xdr:row>
      <xdr:rowOff>133350</xdr:rowOff>
    </xdr:from>
    <xdr:to>
      <xdr:col>36</xdr:col>
      <xdr:colOff>76200</xdr:colOff>
      <xdr:row>51</xdr:row>
      <xdr:rowOff>57150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17162BCC-4F2C-474F-8A23-B9D93E22E178}"/>
            </a:ext>
          </a:extLst>
        </xdr:cNvPr>
        <xdr:cNvSpPr txBox="1">
          <a:spLocks noChangeArrowheads="1"/>
        </xdr:cNvSpPr>
      </xdr:nvSpPr>
      <xdr:spPr bwMode="auto">
        <a:xfrm>
          <a:off x="21431250" y="11334750"/>
          <a:ext cx="3333750" cy="38100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最小催行人数は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152400</xdr:colOff>
      <xdr:row>44</xdr:row>
      <xdr:rowOff>276225</xdr:rowOff>
    </xdr:from>
    <xdr:to>
      <xdr:col>36</xdr:col>
      <xdr:colOff>647700</xdr:colOff>
      <xdr:row>46</xdr:row>
      <xdr:rowOff>265052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495D3C51-6296-464B-B3AF-6FA37F0E2AC6}"/>
            </a:ext>
          </a:extLst>
        </xdr:cNvPr>
        <xdr:cNvSpPr txBox="1">
          <a:spLocks noChangeArrowheads="1"/>
        </xdr:cNvSpPr>
      </xdr:nvSpPr>
      <xdr:spPr bwMode="auto">
        <a:xfrm>
          <a:off x="21412200" y="10288905"/>
          <a:ext cx="3924300" cy="453647"/>
        </a:xfrm>
        <a:prstGeom prst="rect">
          <a:avLst/>
        </a:prstGeom>
        <a:solidFill>
          <a:srgbClr val="FFFFFF"/>
        </a:solidFill>
        <a:ln w="9525">
          <a:solidFill>
            <a:srgbClr val="4472C4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★販売予定期間について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最終販売予定は手仕舞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い日をご記入ください。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171450</xdr:colOff>
      <xdr:row>51</xdr:row>
      <xdr:rowOff>152400</xdr:rowOff>
    </xdr:from>
    <xdr:to>
      <xdr:col>36</xdr:col>
      <xdr:colOff>123825</xdr:colOff>
      <xdr:row>53</xdr:row>
      <xdr:rowOff>66676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293FD447-8588-4CDC-A1C8-FD542A4534D4}"/>
            </a:ext>
          </a:extLst>
        </xdr:cNvPr>
        <xdr:cNvSpPr txBox="1">
          <a:spLocks noChangeArrowheads="1"/>
        </xdr:cNvSpPr>
      </xdr:nvSpPr>
      <xdr:spPr bwMode="auto">
        <a:xfrm>
          <a:off x="21431250" y="11811000"/>
          <a:ext cx="3381375" cy="37147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販売予定人数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トータル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171450</xdr:colOff>
      <xdr:row>21</xdr:row>
      <xdr:rowOff>123825</xdr:rowOff>
    </xdr:from>
    <xdr:to>
      <xdr:col>36</xdr:col>
      <xdr:colOff>257175</xdr:colOff>
      <xdr:row>22</xdr:row>
      <xdr:rowOff>228600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A6AAAC5B-3BC3-49AD-B7DE-99305C305715}"/>
            </a:ext>
          </a:extLst>
        </xdr:cNvPr>
        <xdr:cNvSpPr txBox="1">
          <a:spLocks noChangeArrowheads="1"/>
        </xdr:cNvSpPr>
      </xdr:nvSpPr>
      <xdr:spPr bwMode="auto">
        <a:xfrm>
          <a:off x="6396990" y="5396865"/>
          <a:ext cx="2051685" cy="41719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変更申請額は自動入力です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152400</xdr:colOff>
      <xdr:row>18</xdr:row>
      <xdr:rowOff>228600</xdr:rowOff>
    </xdr:from>
    <xdr:to>
      <xdr:col>36</xdr:col>
      <xdr:colOff>238125</xdr:colOff>
      <xdr:row>21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1C6E09-BFC1-4CB9-8F71-C7FF8551B954}"/>
            </a:ext>
          </a:extLst>
        </xdr:cNvPr>
        <xdr:cNvSpPr txBox="1">
          <a:spLocks noChangeArrowheads="1"/>
        </xdr:cNvSpPr>
      </xdr:nvSpPr>
      <xdr:spPr bwMode="auto">
        <a:xfrm>
          <a:off x="6377940" y="4648200"/>
          <a:ext cx="2051685" cy="634365"/>
        </a:xfrm>
        <a:prstGeom prst="rect">
          <a:avLst/>
        </a:prstGeom>
        <a:solidFill>
          <a:sysClr val="window" lastClr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申請額は様式第１号で申請書でご提出いただいた金額をご入力ください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180975</xdr:colOff>
      <xdr:row>30</xdr:row>
      <xdr:rowOff>0</xdr:rowOff>
    </xdr:from>
    <xdr:to>
      <xdr:col>36</xdr:col>
      <xdr:colOff>85725</xdr:colOff>
      <xdr:row>31</xdr:row>
      <xdr:rowOff>238125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6D34EBE4-0F3E-402C-B1BA-FE8847F428B6}"/>
            </a:ext>
          </a:extLst>
        </xdr:cNvPr>
        <xdr:cNvSpPr txBox="1">
          <a:spLocks noChangeArrowheads="1"/>
        </xdr:cNvSpPr>
      </xdr:nvSpPr>
      <xdr:spPr bwMode="auto">
        <a:xfrm>
          <a:off x="6406515" y="7932420"/>
          <a:ext cx="1870710" cy="55054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171450</xdr:colOff>
      <xdr:row>49</xdr:row>
      <xdr:rowOff>133350</xdr:rowOff>
    </xdr:from>
    <xdr:to>
      <xdr:col>36</xdr:col>
      <xdr:colOff>76200</xdr:colOff>
      <xdr:row>51</xdr:row>
      <xdr:rowOff>57150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E2735D46-7C21-4F66-B4E7-CD8A13F210A1}"/>
            </a:ext>
          </a:extLst>
        </xdr:cNvPr>
        <xdr:cNvSpPr txBox="1">
          <a:spLocks noChangeArrowheads="1"/>
        </xdr:cNvSpPr>
      </xdr:nvSpPr>
      <xdr:spPr bwMode="auto">
        <a:xfrm>
          <a:off x="6396990" y="12843510"/>
          <a:ext cx="1870710" cy="54864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最小催行人数は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152400</xdr:colOff>
      <xdr:row>44</xdr:row>
      <xdr:rowOff>276225</xdr:rowOff>
    </xdr:from>
    <xdr:to>
      <xdr:col>36</xdr:col>
      <xdr:colOff>647700</xdr:colOff>
      <xdr:row>46</xdr:row>
      <xdr:rowOff>265052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40CD5ED6-9B09-409F-B570-BB7CB6D9432F}"/>
            </a:ext>
          </a:extLst>
        </xdr:cNvPr>
        <xdr:cNvSpPr txBox="1">
          <a:spLocks noChangeArrowheads="1"/>
        </xdr:cNvSpPr>
      </xdr:nvSpPr>
      <xdr:spPr bwMode="auto">
        <a:xfrm>
          <a:off x="6377940" y="11424285"/>
          <a:ext cx="2461260" cy="613667"/>
        </a:xfrm>
        <a:prstGeom prst="rect">
          <a:avLst/>
        </a:prstGeom>
        <a:solidFill>
          <a:srgbClr val="FFFFFF"/>
        </a:solidFill>
        <a:ln w="9525">
          <a:solidFill>
            <a:srgbClr val="4472C4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★販売予定期間について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最終販売予定は手仕舞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い日をご記入ください。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171450</xdr:colOff>
      <xdr:row>51</xdr:row>
      <xdr:rowOff>152400</xdr:rowOff>
    </xdr:from>
    <xdr:to>
      <xdr:col>36</xdr:col>
      <xdr:colOff>123825</xdr:colOff>
      <xdr:row>53</xdr:row>
      <xdr:rowOff>66676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D2123544-054D-4CCC-8137-F8B90EC169B7}"/>
            </a:ext>
          </a:extLst>
        </xdr:cNvPr>
        <xdr:cNvSpPr txBox="1">
          <a:spLocks noChangeArrowheads="1"/>
        </xdr:cNvSpPr>
      </xdr:nvSpPr>
      <xdr:spPr bwMode="auto">
        <a:xfrm>
          <a:off x="6396990" y="13487400"/>
          <a:ext cx="1918335" cy="53911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販売予定人数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トータル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E8C2-D88F-45AD-BB62-5717096B49D7}">
  <sheetPr codeName="Sheet1"/>
  <dimension ref="A1:AQ115"/>
  <sheetViews>
    <sheetView showGridLines="0" tabSelected="1" view="pageBreakPreview" zoomScaleNormal="100" zoomScaleSheetLayoutView="100" workbookViewId="0">
      <selection activeCell="AQ19" sqref="AQ19"/>
    </sheetView>
  </sheetViews>
  <sheetFormatPr defaultColWidth="9" defaultRowHeight="18.75"/>
  <cols>
    <col min="1" max="28" width="2.625" style="2" customWidth="1"/>
    <col min="29" max="29" width="3.75" style="2" bestFit="1" customWidth="1"/>
    <col min="30" max="31" width="2.625" style="2" customWidth="1"/>
    <col min="32" max="34" width="2.625" style="1" customWidth="1"/>
    <col min="35" max="16384" width="9" style="1"/>
  </cols>
  <sheetData>
    <row r="1" spans="1:32">
      <c r="A1" s="19" t="s">
        <v>69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2">
      <c r="S2" s="8" t="s">
        <v>68</v>
      </c>
      <c r="U2" s="8" t="s">
        <v>56</v>
      </c>
      <c r="V2" s="20"/>
      <c r="W2" s="20"/>
      <c r="X2" s="2" t="s">
        <v>19</v>
      </c>
      <c r="Y2" s="21"/>
      <c r="Z2" s="21"/>
      <c r="AA2" s="2" t="s">
        <v>18</v>
      </c>
      <c r="AB2" s="21"/>
      <c r="AC2" s="21"/>
      <c r="AD2" s="2" t="s">
        <v>17</v>
      </c>
    </row>
    <row r="3" spans="1:32">
      <c r="U3" s="8"/>
      <c r="V3" s="8"/>
      <c r="W3" s="8"/>
      <c r="Y3" s="8"/>
      <c r="Z3" s="8"/>
      <c r="AB3" s="8"/>
      <c r="AC3" s="8"/>
      <c r="AF3" s="15" t="s">
        <v>67</v>
      </c>
    </row>
    <row r="4" spans="1:32">
      <c r="A4" s="22" t="s">
        <v>66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2">
      <c r="A5" s="22" t="s">
        <v>65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7" spans="1:32" ht="18" customHeight="1">
      <c r="G7" s="3"/>
      <c r="H7" s="3"/>
      <c r="I7" s="3"/>
      <c r="J7" s="3"/>
      <c r="K7" s="22" t="s">
        <v>64</v>
      </c>
      <c r="L7" s="22"/>
      <c r="M7" s="22"/>
      <c r="N7" s="22"/>
      <c r="O7" s="22"/>
      <c r="P7" s="22"/>
      <c r="Q7" s="4" t="s">
        <v>63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2" ht="24" customHeight="1">
      <c r="G8" s="3"/>
      <c r="H8" s="3"/>
      <c r="I8" s="3"/>
      <c r="J8" s="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2">
      <c r="G9" s="3"/>
      <c r="H9" s="3"/>
      <c r="I9" s="3"/>
      <c r="J9" s="3"/>
      <c r="K9" s="18" t="s">
        <v>62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2">
      <c r="G10" s="3"/>
      <c r="H10" s="3"/>
      <c r="I10" s="3"/>
      <c r="J10" s="3"/>
      <c r="K10" s="18" t="s">
        <v>61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2" ht="30" customHeight="1">
      <c r="G11" s="3"/>
      <c r="H11" s="3"/>
      <c r="I11" s="3"/>
      <c r="J11" s="3"/>
      <c r="K11" s="18" t="s">
        <v>60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2" ht="24" customHeight="1">
      <c r="G12" s="3"/>
      <c r="H12" s="3"/>
      <c r="I12" s="3"/>
      <c r="J12" s="3"/>
      <c r="K12" s="18" t="s">
        <v>59</v>
      </c>
      <c r="L12" s="18"/>
      <c r="M12" s="18"/>
      <c r="N12" s="18"/>
      <c r="O12" s="18"/>
      <c r="P12" s="18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</row>
    <row r="13" spans="1:32">
      <c r="G13" s="3"/>
      <c r="H13" s="3"/>
      <c r="I13" s="3"/>
      <c r="J13" s="3"/>
      <c r="K13" s="18" t="s">
        <v>58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5" spans="1:32">
      <c r="A15" s="20" t="s">
        <v>57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7" spans="1:43">
      <c r="A17" s="4"/>
      <c r="B17" s="8" t="s">
        <v>56</v>
      </c>
      <c r="C17" s="4"/>
      <c r="D17" s="4" t="s">
        <v>55</v>
      </c>
      <c r="E17" s="4"/>
      <c r="F17" s="4" t="s">
        <v>54</v>
      </c>
      <c r="G17" s="4"/>
      <c r="H17" s="4" t="s">
        <v>53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 t="s">
        <v>52</v>
      </c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43">
      <c r="B18" s="3" t="s">
        <v>51</v>
      </c>
    </row>
    <row r="20" spans="1:43" ht="24.95" customHeight="1">
      <c r="A20" s="24" t="s">
        <v>50</v>
      </c>
      <c r="B20" s="24"/>
      <c r="C20" s="24"/>
      <c r="D20" s="24"/>
      <c r="E20" s="24"/>
      <c r="F20" s="24"/>
      <c r="G20" s="25" t="s">
        <v>39</v>
      </c>
      <c r="H20" s="26"/>
      <c r="I20" s="26"/>
      <c r="J20" s="27"/>
      <c r="K20" s="11" t="s">
        <v>47</v>
      </c>
      <c r="L20" s="28"/>
      <c r="M20" s="28"/>
      <c r="N20" s="28"/>
      <c r="O20" s="28"/>
      <c r="P20" s="28"/>
      <c r="Q20" s="28"/>
      <c r="R20" s="28"/>
      <c r="S20" s="6" t="s">
        <v>46</v>
      </c>
      <c r="T20" s="89" t="s">
        <v>87</v>
      </c>
      <c r="U20" s="89"/>
      <c r="V20" s="89"/>
      <c r="W20" s="89"/>
      <c r="X20" s="89"/>
      <c r="Y20" s="89"/>
      <c r="Z20" s="89"/>
      <c r="AA20" s="89"/>
      <c r="AB20" s="89"/>
      <c r="AC20" s="89"/>
      <c r="AD20" s="90"/>
    </row>
    <row r="21" spans="1:43" ht="24.95" customHeight="1">
      <c r="A21" s="24"/>
      <c r="B21" s="24"/>
      <c r="C21" s="24"/>
      <c r="D21" s="24"/>
      <c r="E21" s="24"/>
      <c r="F21" s="24"/>
      <c r="G21" s="33" t="s">
        <v>37</v>
      </c>
      <c r="H21" s="31"/>
      <c r="I21" s="31"/>
      <c r="J21" s="34"/>
      <c r="K21" s="10" t="s">
        <v>47</v>
      </c>
      <c r="L21" s="28"/>
      <c r="M21" s="28"/>
      <c r="N21" s="28"/>
      <c r="O21" s="28"/>
      <c r="P21" s="28"/>
      <c r="Q21" s="28"/>
      <c r="R21" s="28"/>
      <c r="S21" s="9" t="s">
        <v>46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2"/>
    </row>
    <row r="22" spans="1:43" ht="24.95" customHeight="1">
      <c r="A22" s="24" t="s">
        <v>49</v>
      </c>
      <c r="B22" s="24"/>
      <c r="C22" s="24"/>
      <c r="D22" s="24"/>
      <c r="E22" s="24"/>
      <c r="F22" s="24"/>
      <c r="G22" s="25" t="s">
        <v>39</v>
      </c>
      <c r="H22" s="26"/>
      <c r="I22" s="26"/>
      <c r="J22" s="27"/>
      <c r="K22" s="11" t="s">
        <v>47</v>
      </c>
      <c r="L22" s="36">
        <f>_xlfn.IFS( AND($AC$53&gt;=8,$AC$53&lt;=10),20000,
 AND($AC$53&gt;=11,$AC$53&lt;=20),30000,
 AND($AC$53&gt;=21,$AC$53&lt;=30),40000,
 AND($AC$53&gt;=31,$AC$53&lt;=40),50000,
 AND($AC$53&gt;=41,$AC$53&lt;=50),60000,
 AND($AC$53&gt;=51,$AC$53&lt;=60),70000,
 AND($AC$53&gt;=61,$AC$53&lt;=70),80000,
 AND($AC$53&gt;=71,$AC$53&lt;=80),90000,
 TRUE,0)*AA31*AB49</f>
        <v>0</v>
      </c>
      <c r="M22" s="36"/>
      <c r="N22" s="36"/>
      <c r="O22" s="36"/>
      <c r="P22" s="36"/>
      <c r="Q22" s="36"/>
      <c r="R22" s="36"/>
      <c r="S22" s="6" t="s">
        <v>46</v>
      </c>
      <c r="T22" s="89" t="s">
        <v>87</v>
      </c>
      <c r="U22" s="89"/>
      <c r="V22" s="89"/>
      <c r="W22" s="89"/>
      <c r="X22" s="89"/>
      <c r="Y22" s="89"/>
      <c r="Z22" s="89"/>
      <c r="AA22" s="89"/>
      <c r="AB22" s="89"/>
      <c r="AC22" s="89"/>
      <c r="AD22" s="90"/>
    </row>
    <row r="23" spans="1:43" ht="24.95" customHeight="1">
      <c r="A23" s="24"/>
      <c r="B23" s="24"/>
      <c r="C23" s="24"/>
      <c r="D23" s="24"/>
      <c r="E23" s="24"/>
      <c r="F23" s="24"/>
      <c r="G23" s="33" t="s">
        <v>37</v>
      </c>
      <c r="H23" s="31"/>
      <c r="I23" s="31"/>
      <c r="J23" s="34"/>
      <c r="K23" s="10" t="s">
        <v>47</v>
      </c>
      <c r="L23" s="36">
        <f>_xlfn.IFS(AND($AC$53&gt;=8,$AC$53&lt;=10),20000,
 AND($AC$53&gt;=11,$AC$53&lt;=20),30000,
 AND($AC$53&gt;=21,$AC$53&lt;=30),40000,
 AND($AC$53&gt;=31,$AC$53&lt;=40),50000,
 AND($AC$53&gt;=41,$AC$53&lt;=50),60000,
 AND($AC$53&gt;=51,$AC$53&lt;=60),70000,
 AND($AC$53&gt;=61,$AC$53&lt;=70),80000,
 AND($AC$53&gt;=71,$AC$53&lt;=80),90000,
 TRUE,0
)*AA32*AB49</f>
        <v>0</v>
      </c>
      <c r="M23" s="36"/>
      <c r="N23" s="36"/>
      <c r="O23" s="36"/>
      <c r="P23" s="36"/>
      <c r="Q23" s="36"/>
      <c r="R23" s="36"/>
      <c r="S23" s="9" t="s">
        <v>46</v>
      </c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2"/>
      <c r="AQ23" s="14"/>
    </row>
    <row r="24" spans="1:43" ht="24.95" customHeight="1">
      <c r="A24" s="37" t="s">
        <v>45</v>
      </c>
      <c r="B24" s="37"/>
      <c r="C24" s="37"/>
      <c r="D24" s="37"/>
      <c r="E24" s="37"/>
      <c r="F24" s="37"/>
      <c r="G24" s="38" t="s">
        <v>44</v>
      </c>
      <c r="H24" s="39"/>
      <c r="I24" s="39"/>
      <c r="J24" s="39"/>
      <c r="K24" s="39"/>
      <c r="L24" s="40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1"/>
    </row>
    <row r="25" spans="1:43" ht="24.95" customHeight="1">
      <c r="A25" s="37"/>
      <c r="B25" s="37"/>
      <c r="C25" s="37"/>
      <c r="D25" s="37"/>
      <c r="E25" s="37"/>
      <c r="F25" s="37"/>
      <c r="G25" s="33"/>
      <c r="H25" s="31"/>
      <c r="I25" s="31"/>
      <c r="J25" s="31"/>
      <c r="K25" s="31"/>
      <c r="L25" s="34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42"/>
    </row>
    <row r="26" spans="1:43" ht="16.5" customHeight="1">
      <c r="A26" s="43" t="s">
        <v>43</v>
      </c>
      <c r="B26" s="29"/>
      <c r="C26" s="29"/>
      <c r="D26" s="29"/>
      <c r="E26" s="29"/>
      <c r="F26" s="30"/>
      <c r="G26" s="43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30"/>
    </row>
    <row r="27" spans="1:43" ht="24.95" customHeight="1">
      <c r="A27" s="44"/>
      <c r="B27" s="20"/>
      <c r="C27" s="20"/>
      <c r="D27" s="20"/>
      <c r="E27" s="20"/>
      <c r="F27" s="45"/>
      <c r="G27" s="44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45"/>
    </row>
    <row r="28" spans="1:43" ht="24.95" customHeight="1">
      <c r="A28" s="44"/>
      <c r="B28" s="20"/>
      <c r="C28" s="20"/>
      <c r="D28" s="20"/>
      <c r="E28" s="20"/>
      <c r="F28" s="45"/>
      <c r="G28" s="44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45"/>
    </row>
    <row r="29" spans="1:43" ht="21" customHeight="1">
      <c r="A29" s="33"/>
      <c r="B29" s="31"/>
      <c r="C29" s="31"/>
      <c r="D29" s="31"/>
      <c r="E29" s="31"/>
      <c r="F29" s="32"/>
      <c r="G29" s="33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2"/>
    </row>
    <row r="30" spans="1:43" ht="24.95" customHeight="1">
      <c r="A30" s="24" t="s">
        <v>42</v>
      </c>
      <c r="B30" s="24"/>
      <c r="C30" s="24"/>
      <c r="D30" s="24"/>
      <c r="E30" s="24"/>
      <c r="F30" s="24"/>
      <c r="G30" s="46">
        <f>L53</f>
        <v>0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13" t="s">
        <v>41</v>
      </c>
      <c r="V30" s="13"/>
      <c r="W30" s="13"/>
      <c r="X30" s="13"/>
      <c r="Y30" s="13"/>
      <c r="Z30" s="13"/>
      <c r="AA30" s="13"/>
      <c r="AB30" s="13"/>
      <c r="AC30" s="13"/>
      <c r="AD30" s="12"/>
    </row>
    <row r="31" spans="1:43" ht="24.95" customHeight="1">
      <c r="A31" s="48" t="s">
        <v>40</v>
      </c>
      <c r="B31" s="48"/>
      <c r="C31" s="48"/>
      <c r="D31" s="48"/>
      <c r="E31" s="48"/>
      <c r="F31" s="48"/>
      <c r="G31" s="25" t="s">
        <v>39</v>
      </c>
      <c r="H31" s="26"/>
      <c r="I31" s="27"/>
      <c r="J31" s="49" t="s">
        <v>36</v>
      </c>
      <c r="K31" s="26"/>
      <c r="L31" s="27"/>
      <c r="M31" s="50"/>
      <c r="N31" s="18"/>
      <c r="O31" s="18"/>
      <c r="P31" s="18"/>
      <c r="Q31" s="18"/>
      <c r="R31" s="18"/>
      <c r="S31" s="18"/>
      <c r="T31" s="18"/>
      <c r="U31" s="18"/>
      <c r="V31" s="18"/>
      <c r="W31" s="51"/>
      <c r="X31" s="49" t="s">
        <v>35</v>
      </c>
      <c r="Y31" s="26"/>
      <c r="Z31" s="27"/>
      <c r="AA31" s="26"/>
      <c r="AB31" s="26"/>
      <c r="AC31" s="26"/>
      <c r="AD31" s="6" t="s">
        <v>34</v>
      </c>
    </row>
    <row r="32" spans="1:43" ht="24.95" customHeight="1">
      <c r="A32" s="52" t="s">
        <v>38</v>
      </c>
      <c r="B32" s="52"/>
      <c r="C32" s="52"/>
      <c r="D32" s="52"/>
      <c r="E32" s="52"/>
      <c r="F32" s="52"/>
      <c r="G32" s="33" t="s">
        <v>37</v>
      </c>
      <c r="H32" s="31"/>
      <c r="I32" s="34"/>
      <c r="J32" s="53" t="s">
        <v>36</v>
      </c>
      <c r="K32" s="31"/>
      <c r="L32" s="34"/>
      <c r="M32" s="54"/>
      <c r="N32" s="23"/>
      <c r="O32" s="23"/>
      <c r="P32" s="23"/>
      <c r="Q32" s="23"/>
      <c r="R32" s="23"/>
      <c r="S32" s="23"/>
      <c r="T32" s="23"/>
      <c r="U32" s="23"/>
      <c r="V32" s="23"/>
      <c r="W32" s="55"/>
      <c r="X32" s="53" t="s">
        <v>35</v>
      </c>
      <c r="Y32" s="31"/>
      <c r="Z32" s="34"/>
      <c r="AA32" s="31"/>
      <c r="AB32" s="31"/>
      <c r="AC32" s="31"/>
      <c r="AD32" s="9" t="s">
        <v>34</v>
      </c>
    </row>
    <row r="33" spans="1:30" ht="6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>
      <c r="A34" s="3"/>
      <c r="B34" s="3"/>
      <c r="C34" s="3" t="s">
        <v>33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>
      <c r="A35" s="3"/>
      <c r="B35" s="3"/>
      <c r="C35" s="3"/>
      <c r="D35" s="3"/>
      <c r="E35" s="3"/>
      <c r="F35" s="8" t="s">
        <v>32</v>
      </c>
      <c r="G35" s="3" t="s">
        <v>31</v>
      </c>
      <c r="H35" s="3"/>
      <c r="I35" s="3"/>
      <c r="J35" s="3"/>
      <c r="K35" s="3"/>
      <c r="L35" s="3"/>
      <c r="M35" s="3"/>
      <c r="N35" s="3"/>
      <c r="O35" s="3"/>
      <c r="P35" s="3" t="s">
        <v>30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>
      <c r="A36" s="3"/>
      <c r="B36" s="3"/>
      <c r="C36" s="3"/>
      <c r="D36" s="3"/>
      <c r="E36" s="3"/>
      <c r="F36" s="8"/>
      <c r="G36" s="3" t="s">
        <v>29</v>
      </c>
      <c r="H36" s="3"/>
      <c r="I36" s="3"/>
      <c r="J36" s="3"/>
      <c r="K36" s="3"/>
      <c r="L36" s="3"/>
      <c r="M36" s="3"/>
      <c r="N36" s="3"/>
      <c r="O36" s="3"/>
      <c r="P36" s="3" t="s">
        <v>28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>
      <c r="A37" s="3"/>
      <c r="B37" s="3"/>
      <c r="C37" s="3"/>
      <c r="D37" s="3"/>
      <c r="E37" s="3"/>
      <c r="F37" s="8"/>
      <c r="G37" s="3" t="s">
        <v>27</v>
      </c>
      <c r="H37" s="3"/>
      <c r="I37" s="3"/>
      <c r="J37" s="3"/>
      <c r="K37" s="3"/>
      <c r="L37" s="3"/>
      <c r="M37" s="3"/>
      <c r="N37" s="3"/>
      <c r="O37" s="3"/>
      <c r="P37" s="3" t="s">
        <v>26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>
      <c r="A38" s="3"/>
      <c r="B38" s="3"/>
      <c r="C38" s="3"/>
      <c r="D38" s="3"/>
      <c r="E38" s="3"/>
      <c r="F38" s="8"/>
      <c r="G38" s="3" t="s">
        <v>25</v>
      </c>
      <c r="H38" s="3"/>
      <c r="I38" s="3"/>
      <c r="J38" s="3"/>
      <c r="K38" s="3"/>
      <c r="L38" s="3"/>
      <c r="M38" s="3"/>
      <c r="N38" s="3"/>
      <c r="O38" s="3"/>
      <c r="P38" s="3" t="s">
        <v>24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>
      <c r="A39" s="3"/>
      <c r="B39" s="3"/>
      <c r="C39" s="3"/>
      <c r="D39" s="3"/>
      <c r="E39" s="3"/>
      <c r="F39" s="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>
      <c r="A40" s="3"/>
      <c r="B40" s="3"/>
      <c r="C40" s="3"/>
      <c r="D40" s="3"/>
      <c r="E40" s="3"/>
      <c r="F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>
      <c r="A41" s="22" t="s">
        <v>23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>
      <c r="A43" s="20" t="s">
        <v>22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24.95" customHeight="1">
      <c r="A45" s="3" t="s">
        <v>21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24.95" customHeight="1">
      <c r="A46" s="3"/>
      <c r="B46" s="3"/>
      <c r="C46" s="3"/>
      <c r="D46" s="4"/>
      <c r="E46" s="16" t="s">
        <v>56</v>
      </c>
      <c r="F46" s="20"/>
      <c r="G46" s="20"/>
      <c r="H46" s="3" t="s">
        <v>19</v>
      </c>
      <c r="I46" s="21"/>
      <c r="J46" s="21"/>
      <c r="K46" s="3" t="s">
        <v>18</v>
      </c>
      <c r="L46" s="21"/>
      <c r="M46" s="21"/>
      <c r="N46" s="3" t="s">
        <v>17</v>
      </c>
      <c r="O46" s="3"/>
      <c r="P46" s="3" t="s">
        <v>20</v>
      </c>
      <c r="Q46" s="4"/>
      <c r="R46" s="16" t="s">
        <v>56</v>
      </c>
      <c r="S46" s="20"/>
      <c r="T46" s="20"/>
      <c r="U46" s="3" t="s">
        <v>19</v>
      </c>
      <c r="V46" s="21"/>
      <c r="W46" s="21"/>
      <c r="X46" s="3" t="s">
        <v>18</v>
      </c>
      <c r="Y46" s="21"/>
      <c r="Z46" s="21"/>
      <c r="AA46" s="3" t="s">
        <v>17</v>
      </c>
      <c r="AB46" s="3"/>
      <c r="AC46" s="3"/>
      <c r="AD46" s="3"/>
    </row>
    <row r="47" spans="1:30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24.95" customHeight="1">
      <c r="A48" s="3" t="s">
        <v>16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20"/>
      <c r="X48" s="20"/>
      <c r="Y48" s="20"/>
      <c r="Z48" s="20"/>
      <c r="AA48" s="25" t="s">
        <v>15</v>
      </c>
      <c r="AB48" s="26"/>
      <c r="AC48" s="26"/>
      <c r="AD48" s="57"/>
    </row>
    <row r="49" spans="1:30" ht="24.95" customHeight="1">
      <c r="A49" s="58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60"/>
      <c r="AA49" s="7" t="s">
        <v>14</v>
      </c>
      <c r="AB49" s="26"/>
      <c r="AC49" s="26"/>
      <c r="AD49" s="6" t="s">
        <v>13</v>
      </c>
    </row>
    <row r="50" spans="1:30" ht="24.9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24.95" customHeight="1">
      <c r="A51" s="22" t="s">
        <v>12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3" t="s">
        <v>10</v>
      </c>
      <c r="X51" s="3"/>
      <c r="Y51" s="3"/>
      <c r="Z51" s="3"/>
      <c r="AA51" s="3"/>
      <c r="AB51" s="3"/>
      <c r="AC51" s="3"/>
      <c r="AD51" s="3"/>
    </row>
    <row r="52" spans="1:30" ht="24.9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24.95" customHeight="1">
      <c r="A53" s="22" t="s">
        <v>11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3" t="s">
        <v>10</v>
      </c>
      <c r="X53" s="3"/>
      <c r="Y53" s="3" t="s">
        <v>9</v>
      </c>
      <c r="Z53" s="3" t="s">
        <v>8</v>
      </c>
      <c r="AA53" s="3"/>
      <c r="AB53" s="3"/>
      <c r="AC53" s="5">
        <f>IFERROR(L53/AB49,0)</f>
        <v>0</v>
      </c>
      <c r="AD53" s="3" t="s">
        <v>7</v>
      </c>
    </row>
    <row r="54" spans="1:30" ht="24.9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24.95" customHeight="1">
      <c r="A55" s="22" t="s">
        <v>6</v>
      </c>
      <c r="B55" s="22"/>
      <c r="C55" s="22"/>
      <c r="D55" s="22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pans="1:30" ht="24.9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24.95" customHeight="1">
      <c r="A57" s="22" t="s">
        <v>5</v>
      </c>
      <c r="B57" s="22"/>
      <c r="C57" s="22"/>
      <c r="D57" s="22"/>
      <c r="E57" s="22"/>
      <c r="F57" s="22"/>
      <c r="G57" s="22"/>
      <c r="H57" s="22"/>
      <c r="I57" s="22"/>
      <c r="J57" s="4"/>
      <c r="K57" s="4"/>
      <c r="L57" s="4"/>
      <c r="M57" s="4"/>
      <c r="N57" s="4"/>
      <c r="O57" s="4"/>
      <c r="P57" s="4"/>
      <c r="Q57" s="4"/>
      <c r="R57" s="3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3"/>
    </row>
    <row r="58" spans="1:30" ht="24.95" customHeight="1">
      <c r="A58" s="24" t="s">
        <v>4</v>
      </c>
      <c r="B58" s="24"/>
      <c r="C58" s="24"/>
      <c r="D58" s="24"/>
      <c r="E58" s="56" t="s">
        <v>3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56" t="s">
        <v>2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ht="24.95" customHeight="1">
      <c r="A59" s="24" t="s">
        <v>1</v>
      </c>
      <c r="B59" s="24"/>
      <c r="C59" s="24"/>
      <c r="D59" s="24"/>
      <c r="E59" s="56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56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ht="24.9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24.95" customHeight="1">
      <c r="A61" s="3"/>
      <c r="B61" s="3" t="s">
        <v>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24.9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24.9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24.9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24.9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24.9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24.9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24.9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24.9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24.9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24.9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24.9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24.9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24.9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24.9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</sheetData>
  <mergeCells count="79">
    <mergeCell ref="W48:Z48"/>
    <mergeCell ref="AA48:AD48"/>
    <mergeCell ref="A49:Z49"/>
    <mergeCell ref="AB49:AC49"/>
    <mergeCell ref="A51:K51"/>
    <mergeCell ref="L51:V51"/>
    <mergeCell ref="A59:D59"/>
    <mergeCell ref="F59:P59"/>
    <mergeCell ref="R59:AD59"/>
    <mergeCell ref="A53:K53"/>
    <mergeCell ref="L53:V53"/>
    <mergeCell ref="A55:D55"/>
    <mergeCell ref="E55:AD55"/>
    <mergeCell ref="A57:I57"/>
    <mergeCell ref="A58:D58"/>
    <mergeCell ref="E58:E59"/>
    <mergeCell ref="F58:P58"/>
    <mergeCell ref="Q58:Q59"/>
    <mergeCell ref="R58:AD58"/>
    <mergeCell ref="A41:AD41"/>
    <mergeCell ref="A43:AD43"/>
    <mergeCell ref="I46:J46"/>
    <mergeCell ref="L46:M46"/>
    <mergeCell ref="V46:W46"/>
    <mergeCell ref="Y46:Z46"/>
    <mergeCell ref="S46:T46"/>
    <mergeCell ref="F46:G46"/>
    <mergeCell ref="X31:Z31"/>
    <mergeCell ref="AA31:AC31"/>
    <mergeCell ref="A32:F32"/>
    <mergeCell ref="G32:I32"/>
    <mergeCell ref="J32:L32"/>
    <mergeCell ref="M32:W32"/>
    <mergeCell ref="X32:Z32"/>
    <mergeCell ref="AA32:AC32"/>
    <mergeCell ref="A30:F30"/>
    <mergeCell ref="G30:T30"/>
    <mergeCell ref="A31:F31"/>
    <mergeCell ref="G31:I31"/>
    <mergeCell ref="J31:L31"/>
    <mergeCell ref="M31:W31"/>
    <mergeCell ref="A24:F25"/>
    <mergeCell ref="G24:L24"/>
    <mergeCell ref="M24:AD25"/>
    <mergeCell ref="G25:L25"/>
    <mergeCell ref="A26:F29"/>
    <mergeCell ref="G26:AD29"/>
    <mergeCell ref="A22:F23"/>
    <mergeCell ref="G22:J22"/>
    <mergeCell ref="L22:R22"/>
    <mergeCell ref="T22:AD23"/>
    <mergeCell ref="G23:J23"/>
    <mergeCell ref="L23:R23"/>
    <mergeCell ref="Q11:AD11"/>
    <mergeCell ref="K13:P13"/>
    <mergeCell ref="Q13:AD13"/>
    <mergeCell ref="A15:AD15"/>
    <mergeCell ref="A20:F21"/>
    <mergeCell ref="G20:J20"/>
    <mergeCell ref="L20:R20"/>
    <mergeCell ref="T20:AD21"/>
    <mergeCell ref="G21:J21"/>
    <mergeCell ref="L21:R21"/>
    <mergeCell ref="K12:P12"/>
    <mergeCell ref="Q12:AD12"/>
    <mergeCell ref="K11:P11"/>
    <mergeCell ref="K10:P10"/>
    <mergeCell ref="Q10:AD10"/>
    <mergeCell ref="A1:AD1"/>
    <mergeCell ref="V2:W2"/>
    <mergeCell ref="Y2:Z2"/>
    <mergeCell ref="AB2:AC2"/>
    <mergeCell ref="A4:AD4"/>
    <mergeCell ref="A5:AD5"/>
    <mergeCell ref="K7:P8"/>
    <mergeCell ref="R7:AD7"/>
    <mergeCell ref="Q8:AD8"/>
    <mergeCell ref="K9:P9"/>
    <mergeCell ref="Q9:AD9"/>
  </mergeCells>
  <phoneticPr fontId="4"/>
  <conditionalFormatting sqref="A49 AB49:AC49">
    <cfRule type="containsBlanks" dxfId="24" priority="5">
      <formula>LEN(TRIM(A49))=0</formula>
    </cfRule>
  </conditionalFormatting>
  <conditionalFormatting sqref="C17 E17 G17 S17">
    <cfRule type="containsBlanks" dxfId="23" priority="3">
      <formula>LEN(TRIM(C17))=0</formula>
    </cfRule>
  </conditionalFormatting>
  <conditionalFormatting sqref="G30:T30 M31:W32 AA31:AC32 F46 I46:J46 L46:M46 S46 V46:W46 Y46:Z46 L51:V51 E55:AD55 F58:P59 R58:AD59">
    <cfRule type="containsBlanks" dxfId="22" priority="8">
      <formula>LEN(TRIM(E30))=0</formula>
    </cfRule>
  </conditionalFormatting>
  <conditionalFormatting sqref="G26:AD29">
    <cfRule type="containsBlanks" dxfId="21" priority="2">
      <formula>LEN(TRIM(G26))=0</formula>
    </cfRule>
  </conditionalFormatting>
  <conditionalFormatting sqref="L20:R21">
    <cfRule type="containsBlanks" dxfId="20" priority="1">
      <formula>LEN(TRIM(L20))=0</formula>
    </cfRule>
  </conditionalFormatting>
  <conditionalFormatting sqref="L53:V53">
    <cfRule type="containsBlanks" dxfId="19" priority="4">
      <formula>LEN(TRIM(L53))=0</formula>
    </cfRule>
  </conditionalFormatting>
  <conditionalFormatting sqref="M24:AD25 G25:L25">
    <cfRule type="containsBlanks" dxfId="18" priority="7">
      <formula>LEN(TRIM(G24))=0</formula>
    </cfRule>
  </conditionalFormatting>
  <conditionalFormatting sqref="U2:V2 Y2:Z2 AB2:AC2 R7:AD7 Q8:AD13">
    <cfRule type="containsBlanks" dxfId="17" priority="9">
      <formula>LEN(TRIM(Q2))=0</formula>
    </cfRule>
  </conditionalFormatting>
  <conditionalFormatting sqref="AJ5">
    <cfRule type="expression" dxfId="16" priority="10">
      <formula>$U$2=""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39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EE40-B08E-41C1-BCFA-003B51F5BD68}">
  <sheetPr codeName="Sheet2"/>
  <dimension ref="A1:AQ115"/>
  <sheetViews>
    <sheetView showGridLines="0" view="pageBreakPreview" zoomScaleNormal="100" zoomScaleSheetLayoutView="100" workbookViewId="0">
      <selection sqref="A1:AD1"/>
    </sheetView>
  </sheetViews>
  <sheetFormatPr defaultColWidth="9" defaultRowHeight="18.75"/>
  <cols>
    <col min="1" max="28" width="2.625" style="2" customWidth="1"/>
    <col min="29" max="29" width="3.75" style="2" bestFit="1" customWidth="1"/>
    <col min="30" max="31" width="2.625" style="2" customWidth="1"/>
    <col min="32" max="34" width="2.625" style="1" customWidth="1"/>
    <col min="35" max="16384" width="9" style="1"/>
  </cols>
  <sheetData>
    <row r="1" spans="1:32">
      <c r="A1" s="19" t="s">
        <v>69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2">
      <c r="S2" s="8" t="s">
        <v>68</v>
      </c>
      <c r="U2" s="8" t="s">
        <v>56</v>
      </c>
      <c r="V2" s="62">
        <v>8</v>
      </c>
      <c r="W2" s="62"/>
      <c r="X2" s="2" t="s">
        <v>19</v>
      </c>
      <c r="Y2" s="63" t="s">
        <v>70</v>
      </c>
      <c r="Z2" s="63"/>
      <c r="AA2" s="2" t="s">
        <v>18</v>
      </c>
      <c r="AB2" s="63" t="s">
        <v>70</v>
      </c>
      <c r="AC2" s="63"/>
      <c r="AD2" s="2" t="s">
        <v>17</v>
      </c>
    </row>
    <row r="3" spans="1:32">
      <c r="U3" s="8"/>
      <c r="V3" s="8"/>
      <c r="W3" s="8"/>
      <c r="Y3" s="8"/>
      <c r="Z3" s="8"/>
      <c r="AB3" s="8"/>
      <c r="AC3" s="8"/>
      <c r="AF3" s="15" t="s">
        <v>67</v>
      </c>
    </row>
    <row r="4" spans="1:32">
      <c r="A4" s="22" t="s">
        <v>66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2">
      <c r="A5" s="22" t="s">
        <v>65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7" spans="1:32" ht="18" customHeight="1">
      <c r="G7" s="3"/>
      <c r="H7" s="3"/>
      <c r="I7" s="3"/>
      <c r="J7" s="3"/>
      <c r="K7" s="22" t="s">
        <v>64</v>
      </c>
      <c r="L7" s="22"/>
      <c r="M7" s="22"/>
      <c r="N7" s="22"/>
      <c r="O7" s="22"/>
      <c r="P7" s="22"/>
      <c r="Q7" s="4" t="s">
        <v>63</v>
      </c>
      <c r="R7" s="64" t="s">
        <v>71</v>
      </c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</row>
    <row r="8" spans="1:32" ht="24" customHeight="1">
      <c r="G8" s="3"/>
      <c r="H8" s="3"/>
      <c r="I8" s="3"/>
      <c r="J8" s="3"/>
      <c r="K8" s="23"/>
      <c r="L8" s="23"/>
      <c r="M8" s="23"/>
      <c r="N8" s="23"/>
      <c r="O8" s="23"/>
      <c r="P8" s="23"/>
      <c r="Q8" s="65" t="s">
        <v>72</v>
      </c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</row>
    <row r="9" spans="1:32">
      <c r="G9" s="3"/>
      <c r="H9" s="3"/>
      <c r="I9" s="3"/>
      <c r="J9" s="3"/>
      <c r="K9" s="18" t="s">
        <v>62</v>
      </c>
      <c r="L9" s="18"/>
      <c r="M9" s="18"/>
      <c r="N9" s="18"/>
      <c r="O9" s="18"/>
      <c r="P9" s="18"/>
      <c r="Q9" s="61" t="s">
        <v>73</v>
      </c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</row>
    <row r="10" spans="1:32">
      <c r="G10" s="3"/>
      <c r="H10" s="3"/>
      <c r="I10" s="3"/>
      <c r="J10" s="3"/>
      <c r="K10" s="18" t="s">
        <v>61</v>
      </c>
      <c r="L10" s="18"/>
      <c r="M10" s="18"/>
      <c r="N10" s="18"/>
      <c r="O10" s="18"/>
      <c r="P10" s="18"/>
      <c r="Q10" s="61" t="s">
        <v>74</v>
      </c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</row>
    <row r="11" spans="1:32" ht="30" customHeight="1">
      <c r="G11" s="3"/>
      <c r="H11" s="3"/>
      <c r="I11" s="3"/>
      <c r="J11" s="3"/>
      <c r="K11" s="18" t="s">
        <v>60</v>
      </c>
      <c r="L11" s="18"/>
      <c r="M11" s="18"/>
      <c r="N11" s="18"/>
      <c r="O11" s="18"/>
      <c r="P11" s="18"/>
      <c r="Q11" s="61" t="s">
        <v>75</v>
      </c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</row>
    <row r="12" spans="1:32" ht="24" customHeight="1">
      <c r="G12" s="3"/>
      <c r="H12" s="3"/>
      <c r="I12" s="3"/>
      <c r="J12" s="3"/>
      <c r="K12" s="18" t="s">
        <v>59</v>
      </c>
      <c r="L12" s="18"/>
      <c r="M12" s="18"/>
      <c r="N12" s="18"/>
      <c r="O12" s="18"/>
      <c r="P12" s="18"/>
      <c r="Q12" s="66" t="s">
        <v>76</v>
      </c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</row>
    <row r="13" spans="1:32">
      <c r="G13" s="3"/>
      <c r="H13" s="3"/>
      <c r="I13" s="3"/>
      <c r="J13" s="3"/>
      <c r="K13" s="18" t="s">
        <v>58</v>
      </c>
      <c r="L13" s="18"/>
      <c r="M13" s="18"/>
      <c r="N13" s="18"/>
      <c r="O13" s="18"/>
      <c r="P13" s="18"/>
      <c r="Q13" s="61" t="s">
        <v>77</v>
      </c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</row>
    <row r="15" spans="1:32">
      <c r="A15" s="20" t="s">
        <v>57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7" spans="1:43">
      <c r="A17" s="4"/>
      <c r="B17" s="8" t="s">
        <v>56</v>
      </c>
      <c r="C17" s="17">
        <v>8</v>
      </c>
      <c r="D17" s="4" t="s">
        <v>55</v>
      </c>
      <c r="E17" s="17">
        <v>4</v>
      </c>
      <c r="F17" s="4" t="s">
        <v>54</v>
      </c>
      <c r="G17" s="17">
        <v>1</v>
      </c>
      <c r="H17" s="4" t="s">
        <v>53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17">
        <v>1</v>
      </c>
      <c r="T17" s="4" t="s">
        <v>52</v>
      </c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43">
      <c r="B18" s="3" t="s">
        <v>51</v>
      </c>
    </row>
    <row r="20" spans="1:43" ht="24.95" customHeight="1">
      <c r="A20" s="24" t="s">
        <v>50</v>
      </c>
      <c r="B20" s="24"/>
      <c r="C20" s="24"/>
      <c r="D20" s="24"/>
      <c r="E20" s="24"/>
      <c r="F20" s="24"/>
      <c r="G20" s="25" t="s">
        <v>39</v>
      </c>
      <c r="H20" s="26"/>
      <c r="I20" s="26"/>
      <c r="J20" s="27"/>
      <c r="K20" s="11" t="s">
        <v>47</v>
      </c>
      <c r="L20" s="67">
        <v>160000</v>
      </c>
      <c r="M20" s="67"/>
      <c r="N20" s="67"/>
      <c r="O20" s="67"/>
      <c r="P20" s="67"/>
      <c r="Q20" s="67"/>
      <c r="R20" s="67"/>
      <c r="S20" s="6" t="s">
        <v>46</v>
      </c>
      <c r="T20" s="29" t="s">
        <v>48</v>
      </c>
      <c r="U20" s="29"/>
      <c r="V20" s="29"/>
      <c r="W20" s="29"/>
      <c r="X20" s="29"/>
      <c r="Y20" s="29"/>
      <c r="Z20" s="29"/>
      <c r="AA20" s="29"/>
      <c r="AB20" s="29"/>
      <c r="AC20" s="29"/>
      <c r="AD20" s="30"/>
    </row>
    <row r="21" spans="1:43" ht="24.95" customHeight="1">
      <c r="A21" s="24"/>
      <c r="B21" s="24"/>
      <c r="C21" s="24"/>
      <c r="D21" s="24"/>
      <c r="E21" s="24"/>
      <c r="F21" s="24"/>
      <c r="G21" s="33" t="s">
        <v>37</v>
      </c>
      <c r="H21" s="31"/>
      <c r="I21" s="31"/>
      <c r="J21" s="34"/>
      <c r="K21" s="10" t="s">
        <v>47</v>
      </c>
      <c r="L21" s="67">
        <v>80000</v>
      </c>
      <c r="M21" s="67"/>
      <c r="N21" s="67"/>
      <c r="O21" s="67"/>
      <c r="P21" s="67"/>
      <c r="Q21" s="67"/>
      <c r="R21" s="67"/>
      <c r="S21" s="9" t="s">
        <v>46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2"/>
    </row>
    <row r="22" spans="1:43" ht="24.95" customHeight="1">
      <c r="A22" s="24" t="s">
        <v>49</v>
      </c>
      <c r="B22" s="24"/>
      <c r="C22" s="24"/>
      <c r="D22" s="24"/>
      <c r="E22" s="24"/>
      <c r="F22" s="24"/>
      <c r="G22" s="25" t="s">
        <v>39</v>
      </c>
      <c r="H22" s="26"/>
      <c r="I22" s="26"/>
      <c r="J22" s="27"/>
      <c r="K22" s="11" t="s">
        <v>47</v>
      </c>
      <c r="L22" s="36">
        <f>_xlfn.IFS( AND($AC$53&gt;=8,$AC$53&lt;=10),20000,
 AND($AC$53&gt;=11,$AC$53&lt;=20),30000,
 AND($AC$53&gt;=21,$AC$53&lt;=30),40000,
 AND($AC$53&gt;=31,$AC$53&lt;=40),50000,
 AND($AC$53&gt;=41,$AC$53&lt;=50),60000,
 AND($AC$53&gt;=51,$AC$53&lt;=60),70000,
 AND($AC$53&gt;=61,$AC$53&lt;=70),80000,
 AND($AC$53&gt;=71,$AC$53&lt;=80),90000,
 TRUE,0)*AA31*AB49</f>
        <v>320000</v>
      </c>
      <c r="M22" s="36"/>
      <c r="N22" s="36"/>
      <c r="O22" s="36"/>
      <c r="P22" s="36"/>
      <c r="Q22" s="36"/>
      <c r="R22" s="36"/>
      <c r="S22" s="6" t="s">
        <v>46</v>
      </c>
      <c r="T22" s="29" t="s">
        <v>48</v>
      </c>
      <c r="U22" s="29"/>
      <c r="V22" s="29"/>
      <c r="W22" s="29"/>
      <c r="X22" s="29"/>
      <c r="Y22" s="29"/>
      <c r="Z22" s="29"/>
      <c r="AA22" s="29"/>
      <c r="AB22" s="29"/>
      <c r="AC22" s="29"/>
      <c r="AD22" s="30"/>
    </row>
    <row r="23" spans="1:43" ht="24.95" customHeight="1">
      <c r="A23" s="24"/>
      <c r="B23" s="24"/>
      <c r="C23" s="24"/>
      <c r="D23" s="24"/>
      <c r="E23" s="24"/>
      <c r="F23" s="24"/>
      <c r="G23" s="33" t="s">
        <v>37</v>
      </c>
      <c r="H23" s="31"/>
      <c r="I23" s="31"/>
      <c r="J23" s="34"/>
      <c r="K23" s="10" t="s">
        <v>47</v>
      </c>
      <c r="L23" s="36">
        <f>_xlfn.IFS(AND($AC$53&gt;=8,$AC$53&lt;=10),20000,
 AND($AC$53&gt;=11,$AC$53&lt;=20),30000,
 AND($AC$53&gt;=21,$AC$53&lt;=30),40000,
 AND($AC$53&gt;=31,$AC$53&lt;=40),50000,
 AND($AC$53&gt;=41,$AC$53&lt;=50),60000,
 AND($AC$53&gt;=51,$AC$53&lt;=60),70000,
 AND($AC$53&gt;=61,$AC$53&lt;=70),80000,
 AND($AC$53&gt;=71,$AC$53&lt;=80),90000,
 TRUE,0
)*AA32*AB49</f>
        <v>160000</v>
      </c>
      <c r="M23" s="36"/>
      <c r="N23" s="36"/>
      <c r="O23" s="36"/>
      <c r="P23" s="36"/>
      <c r="Q23" s="36"/>
      <c r="R23" s="36"/>
      <c r="S23" s="9" t="s">
        <v>46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2"/>
      <c r="AQ23" s="14"/>
    </row>
    <row r="24" spans="1:43" ht="24.95" customHeight="1">
      <c r="A24" s="37" t="s">
        <v>45</v>
      </c>
      <c r="B24" s="37"/>
      <c r="C24" s="37"/>
      <c r="D24" s="37"/>
      <c r="E24" s="37"/>
      <c r="F24" s="37"/>
      <c r="G24" s="38" t="s">
        <v>44</v>
      </c>
      <c r="H24" s="39"/>
      <c r="I24" s="39"/>
      <c r="J24" s="39"/>
      <c r="K24" s="39"/>
      <c r="L24" s="40"/>
      <c r="M24" s="68" t="s">
        <v>78</v>
      </c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9"/>
    </row>
    <row r="25" spans="1:43" ht="24.95" customHeight="1">
      <c r="A25" s="37"/>
      <c r="B25" s="37"/>
      <c r="C25" s="37"/>
      <c r="D25" s="37"/>
      <c r="E25" s="37"/>
      <c r="F25" s="37"/>
      <c r="G25" s="71">
        <v>123456</v>
      </c>
      <c r="H25" s="72"/>
      <c r="I25" s="72"/>
      <c r="J25" s="72"/>
      <c r="K25" s="72"/>
      <c r="L25" s="73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70"/>
    </row>
    <row r="26" spans="1:43" ht="16.5" customHeight="1">
      <c r="A26" s="43" t="s">
        <v>43</v>
      </c>
      <c r="B26" s="29"/>
      <c r="C26" s="29"/>
      <c r="D26" s="29"/>
      <c r="E26" s="29"/>
      <c r="F26" s="30"/>
      <c r="G26" s="74" t="s">
        <v>79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6"/>
    </row>
    <row r="27" spans="1:43" ht="24.95" customHeight="1">
      <c r="A27" s="44"/>
      <c r="B27" s="20"/>
      <c r="C27" s="20"/>
      <c r="D27" s="20"/>
      <c r="E27" s="20"/>
      <c r="F27" s="45"/>
      <c r="G27" s="77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78"/>
    </row>
    <row r="28" spans="1:43" ht="24.95" customHeight="1">
      <c r="A28" s="44"/>
      <c r="B28" s="20"/>
      <c r="C28" s="20"/>
      <c r="D28" s="20"/>
      <c r="E28" s="20"/>
      <c r="F28" s="45"/>
      <c r="G28" s="77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78"/>
    </row>
    <row r="29" spans="1:43" ht="21" customHeight="1">
      <c r="A29" s="33"/>
      <c r="B29" s="31"/>
      <c r="C29" s="31"/>
      <c r="D29" s="31"/>
      <c r="E29" s="31"/>
      <c r="F29" s="32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9"/>
    </row>
    <row r="30" spans="1:43" ht="24.95" customHeight="1">
      <c r="A30" s="24" t="s">
        <v>42</v>
      </c>
      <c r="B30" s="24"/>
      <c r="C30" s="24"/>
      <c r="D30" s="24"/>
      <c r="E30" s="24"/>
      <c r="F30" s="24"/>
      <c r="G30" s="46">
        <f>L53</f>
        <v>100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13" t="s">
        <v>41</v>
      </c>
      <c r="V30" s="13"/>
      <c r="W30" s="13"/>
      <c r="X30" s="13"/>
      <c r="Y30" s="13"/>
      <c r="Z30" s="13"/>
      <c r="AA30" s="13"/>
      <c r="AB30" s="13"/>
      <c r="AC30" s="13"/>
      <c r="AD30" s="12"/>
    </row>
    <row r="31" spans="1:43" ht="24.95" customHeight="1">
      <c r="A31" s="48" t="s">
        <v>40</v>
      </c>
      <c r="B31" s="48"/>
      <c r="C31" s="48"/>
      <c r="D31" s="48"/>
      <c r="E31" s="48"/>
      <c r="F31" s="48"/>
      <c r="G31" s="25" t="s">
        <v>39</v>
      </c>
      <c r="H31" s="26"/>
      <c r="I31" s="27"/>
      <c r="J31" s="49" t="s">
        <v>36</v>
      </c>
      <c r="K31" s="26"/>
      <c r="L31" s="27"/>
      <c r="M31" s="80" t="s">
        <v>80</v>
      </c>
      <c r="N31" s="61"/>
      <c r="O31" s="61"/>
      <c r="P31" s="61"/>
      <c r="Q31" s="61"/>
      <c r="R31" s="61"/>
      <c r="S31" s="61"/>
      <c r="T31" s="61"/>
      <c r="U31" s="61"/>
      <c r="V31" s="61"/>
      <c r="W31" s="81"/>
      <c r="X31" s="49" t="s">
        <v>35</v>
      </c>
      <c r="Y31" s="26"/>
      <c r="Z31" s="27"/>
      <c r="AA31" s="82">
        <v>2</v>
      </c>
      <c r="AB31" s="82"/>
      <c r="AC31" s="82"/>
      <c r="AD31" s="6" t="s">
        <v>34</v>
      </c>
    </row>
    <row r="32" spans="1:43" ht="24.95" customHeight="1">
      <c r="A32" s="52" t="s">
        <v>38</v>
      </c>
      <c r="B32" s="52"/>
      <c r="C32" s="52"/>
      <c r="D32" s="52"/>
      <c r="E32" s="52"/>
      <c r="F32" s="52"/>
      <c r="G32" s="33" t="s">
        <v>37</v>
      </c>
      <c r="H32" s="31"/>
      <c r="I32" s="34"/>
      <c r="J32" s="53" t="s">
        <v>36</v>
      </c>
      <c r="K32" s="31"/>
      <c r="L32" s="34"/>
      <c r="M32" s="83" t="s">
        <v>81</v>
      </c>
      <c r="N32" s="65"/>
      <c r="O32" s="65"/>
      <c r="P32" s="65"/>
      <c r="Q32" s="65"/>
      <c r="R32" s="65"/>
      <c r="S32" s="65"/>
      <c r="T32" s="65"/>
      <c r="U32" s="65"/>
      <c r="V32" s="65"/>
      <c r="W32" s="84"/>
      <c r="X32" s="53" t="s">
        <v>35</v>
      </c>
      <c r="Y32" s="31"/>
      <c r="Z32" s="34"/>
      <c r="AA32" s="72">
        <v>1</v>
      </c>
      <c r="AB32" s="72"/>
      <c r="AC32" s="72"/>
      <c r="AD32" s="9" t="s">
        <v>34</v>
      </c>
    </row>
    <row r="33" spans="1:30" ht="6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>
      <c r="A34" s="3"/>
      <c r="B34" s="3"/>
      <c r="C34" s="3" t="s">
        <v>33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>
      <c r="A35" s="3"/>
      <c r="B35" s="3"/>
      <c r="C35" s="3"/>
      <c r="D35" s="3"/>
      <c r="E35" s="3"/>
      <c r="F35" s="8" t="s">
        <v>32</v>
      </c>
      <c r="G35" s="3" t="s">
        <v>31</v>
      </c>
      <c r="H35" s="3"/>
      <c r="I35" s="3"/>
      <c r="J35" s="3"/>
      <c r="K35" s="3"/>
      <c r="L35" s="3"/>
      <c r="M35" s="3"/>
      <c r="N35" s="3"/>
      <c r="O35" s="3"/>
      <c r="P35" s="3" t="s">
        <v>30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>
      <c r="A36" s="3"/>
      <c r="B36" s="3"/>
      <c r="C36" s="3"/>
      <c r="D36" s="3"/>
      <c r="E36" s="3"/>
      <c r="F36" s="8"/>
      <c r="G36" s="3" t="s">
        <v>29</v>
      </c>
      <c r="H36" s="3"/>
      <c r="I36" s="3"/>
      <c r="J36" s="3"/>
      <c r="K36" s="3"/>
      <c r="L36" s="3"/>
      <c r="M36" s="3"/>
      <c r="N36" s="3"/>
      <c r="O36" s="3"/>
      <c r="P36" s="3" t="s">
        <v>28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>
      <c r="A37" s="3"/>
      <c r="B37" s="3"/>
      <c r="C37" s="3"/>
      <c r="D37" s="3"/>
      <c r="E37" s="3"/>
      <c r="F37" s="8"/>
      <c r="G37" s="3" t="s">
        <v>27</v>
      </c>
      <c r="H37" s="3"/>
      <c r="I37" s="3"/>
      <c r="J37" s="3"/>
      <c r="K37" s="3"/>
      <c r="L37" s="3"/>
      <c r="M37" s="3"/>
      <c r="N37" s="3"/>
      <c r="O37" s="3"/>
      <c r="P37" s="3" t="s">
        <v>26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>
      <c r="A38" s="3"/>
      <c r="B38" s="3"/>
      <c r="C38" s="3"/>
      <c r="D38" s="3"/>
      <c r="E38" s="3"/>
      <c r="F38" s="8"/>
      <c r="G38" s="3" t="s">
        <v>25</v>
      </c>
      <c r="H38" s="3"/>
      <c r="I38" s="3"/>
      <c r="J38" s="3"/>
      <c r="K38" s="3"/>
      <c r="L38" s="3"/>
      <c r="M38" s="3"/>
      <c r="N38" s="3"/>
      <c r="O38" s="3"/>
      <c r="P38" s="3" t="s">
        <v>24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>
      <c r="A39" s="3"/>
      <c r="B39" s="3"/>
      <c r="C39" s="3"/>
      <c r="D39" s="3"/>
      <c r="E39" s="3"/>
      <c r="F39" s="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>
      <c r="A40" s="3"/>
      <c r="B40" s="3"/>
      <c r="C40" s="3"/>
      <c r="D40" s="3"/>
      <c r="E40" s="3"/>
      <c r="F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>
      <c r="A41" s="22" t="s">
        <v>23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>
      <c r="A43" s="20" t="s">
        <v>22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24.95" customHeight="1">
      <c r="A45" s="3" t="s">
        <v>21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24.95" customHeight="1">
      <c r="A46" s="3"/>
      <c r="B46" s="3"/>
      <c r="C46" s="3"/>
      <c r="D46" s="4"/>
      <c r="E46" s="16" t="s">
        <v>56</v>
      </c>
      <c r="F46" s="62">
        <v>8</v>
      </c>
      <c r="G46" s="62"/>
      <c r="H46" s="3" t="s">
        <v>19</v>
      </c>
      <c r="I46" s="63">
        <v>2</v>
      </c>
      <c r="J46" s="63"/>
      <c r="K46" s="3" t="s">
        <v>18</v>
      </c>
      <c r="L46" s="63">
        <v>15</v>
      </c>
      <c r="M46" s="63"/>
      <c r="N46" s="3" t="s">
        <v>17</v>
      </c>
      <c r="O46" s="3"/>
      <c r="P46" s="3" t="s">
        <v>20</v>
      </c>
      <c r="Q46" s="4"/>
      <c r="R46" s="16" t="s">
        <v>56</v>
      </c>
      <c r="S46" s="62">
        <v>8</v>
      </c>
      <c r="T46" s="62"/>
      <c r="U46" s="3" t="s">
        <v>19</v>
      </c>
      <c r="V46" s="63">
        <v>6</v>
      </c>
      <c r="W46" s="63"/>
      <c r="X46" s="3" t="s">
        <v>18</v>
      </c>
      <c r="Y46" s="63">
        <v>15</v>
      </c>
      <c r="Z46" s="63"/>
      <c r="AA46" s="3" t="s">
        <v>17</v>
      </c>
      <c r="AB46" s="3"/>
      <c r="AC46" s="3"/>
      <c r="AD46" s="3"/>
    </row>
    <row r="47" spans="1:30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24.95" customHeight="1">
      <c r="A48" s="3" t="s">
        <v>16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20"/>
      <c r="X48" s="20"/>
      <c r="Y48" s="20"/>
      <c r="Z48" s="20"/>
      <c r="AA48" s="25" t="s">
        <v>15</v>
      </c>
      <c r="AB48" s="26"/>
      <c r="AC48" s="26"/>
      <c r="AD48" s="57"/>
    </row>
    <row r="49" spans="1:30" ht="24.95" customHeight="1">
      <c r="A49" s="85" t="s">
        <v>85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6"/>
      <c r="AA49" s="7" t="s">
        <v>14</v>
      </c>
      <c r="AB49" s="82">
        <v>4</v>
      </c>
      <c r="AC49" s="82"/>
      <c r="AD49" s="6" t="s">
        <v>13</v>
      </c>
    </row>
    <row r="50" spans="1:30" ht="24.9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24.95" customHeight="1">
      <c r="A51" s="22" t="s">
        <v>12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62">
        <v>8</v>
      </c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3" t="s">
        <v>10</v>
      </c>
      <c r="X51" s="3"/>
      <c r="Y51" s="3"/>
      <c r="Z51" s="3"/>
      <c r="AA51" s="3"/>
      <c r="AB51" s="3"/>
      <c r="AC51" s="3"/>
      <c r="AD51" s="3"/>
    </row>
    <row r="52" spans="1:30" ht="24.9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24.95" customHeight="1">
      <c r="A53" s="22" t="s">
        <v>11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62">
        <v>100</v>
      </c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3" t="s">
        <v>10</v>
      </c>
      <c r="X53" s="3"/>
      <c r="Y53" s="3" t="s">
        <v>9</v>
      </c>
      <c r="Z53" s="3" t="s">
        <v>8</v>
      </c>
      <c r="AA53" s="3"/>
      <c r="AB53" s="3"/>
      <c r="AC53" s="5">
        <f>IFERROR(L53/AB49,0)</f>
        <v>25</v>
      </c>
      <c r="AD53" s="3" t="s">
        <v>7</v>
      </c>
    </row>
    <row r="54" spans="1:30" ht="24.9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24.95" customHeight="1">
      <c r="A55" s="22" t="s">
        <v>6</v>
      </c>
      <c r="B55" s="22"/>
      <c r="C55" s="22"/>
      <c r="D55" s="22"/>
      <c r="E55" s="62" t="s">
        <v>39</v>
      </c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</row>
    <row r="56" spans="1:30" ht="24.9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24.95" customHeight="1">
      <c r="A57" s="22" t="s">
        <v>5</v>
      </c>
      <c r="B57" s="22"/>
      <c r="C57" s="22"/>
      <c r="D57" s="22"/>
      <c r="E57" s="22"/>
      <c r="F57" s="22"/>
      <c r="G57" s="22"/>
      <c r="H57" s="22"/>
      <c r="I57" s="22"/>
      <c r="J57" s="4"/>
      <c r="K57" s="4"/>
      <c r="L57" s="4"/>
      <c r="M57" s="4"/>
      <c r="N57" s="4"/>
      <c r="O57" s="4"/>
      <c r="P57" s="4"/>
      <c r="Q57" s="4"/>
      <c r="R57" s="3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3"/>
    </row>
    <row r="58" spans="1:30" ht="24.95" customHeight="1">
      <c r="A58" s="24" t="s">
        <v>4</v>
      </c>
      <c r="B58" s="24"/>
      <c r="C58" s="24"/>
      <c r="D58" s="24"/>
      <c r="E58" s="56" t="s">
        <v>3</v>
      </c>
      <c r="F58" s="87" t="s">
        <v>82</v>
      </c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56" t="s">
        <v>2</v>
      </c>
      <c r="R58" s="88" t="s">
        <v>83</v>
      </c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6"/>
    </row>
    <row r="59" spans="1:30" ht="24.95" customHeight="1">
      <c r="A59" s="24" t="s">
        <v>1</v>
      </c>
      <c r="B59" s="24"/>
      <c r="C59" s="24"/>
      <c r="D59" s="24"/>
      <c r="E59" s="56"/>
      <c r="F59" s="87" t="s">
        <v>86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56"/>
      <c r="R59" s="88" t="s">
        <v>84</v>
      </c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6"/>
    </row>
    <row r="60" spans="1:30" ht="24.9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24.95" customHeight="1">
      <c r="A61" s="3"/>
      <c r="B61" s="3" t="s">
        <v>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24.9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24.9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24.9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24.9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24.9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24.9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24.9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24.9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24.9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24.9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24.9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24.9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24.9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24.9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</sheetData>
  <mergeCells count="79">
    <mergeCell ref="A59:D59"/>
    <mergeCell ref="F59:P59"/>
    <mergeCell ref="R59:AD59"/>
    <mergeCell ref="A53:K53"/>
    <mergeCell ref="L53:V53"/>
    <mergeCell ref="A55:D55"/>
    <mergeCell ref="E55:AD55"/>
    <mergeCell ref="A57:I57"/>
    <mergeCell ref="A58:D58"/>
    <mergeCell ref="E58:E59"/>
    <mergeCell ref="F58:P58"/>
    <mergeCell ref="Q58:Q59"/>
    <mergeCell ref="R58:AD58"/>
    <mergeCell ref="W48:Z48"/>
    <mergeCell ref="AA48:AD48"/>
    <mergeCell ref="A49:Z49"/>
    <mergeCell ref="AB49:AC49"/>
    <mergeCell ref="A51:K51"/>
    <mergeCell ref="L51:V51"/>
    <mergeCell ref="A41:AD41"/>
    <mergeCell ref="A43:AD43"/>
    <mergeCell ref="F46:G46"/>
    <mergeCell ref="I46:J46"/>
    <mergeCell ref="L46:M46"/>
    <mergeCell ref="S46:T46"/>
    <mergeCell ref="V46:W46"/>
    <mergeCell ref="Y46:Z46"/>
    <mergeCell ref="X31:Z31"/>
    <mergeCell ref="AA31:AC31"/>
    <mergeCell ref="A32:F32"/>
    <mergeCell ref="G32:I32"/>
    <mergeCell ref="J32:L32"/>
    <mergeCell ref="M32:W32"/>
    <mergeCell ref="X32:Z32"/>
    <mergeCell ref="AA32:AC32"/>
    <mergeCell ref="A30:F30"/>
    <mergeCell ref="G30:T30"/>
    <mergeCell ref="A31:F31"/>
    <mergeCell ref="G31:I31"/>
    <mergeCell ref="J31:L31"/>
    <mergeCell ref="M31:W31"/>
    <mergeCell ref="A24:F25"/>
    <mergeCell ref="G24:L24"/>
    <mergeCell ref="M24:AD25"/>
    <mergeCell ref="G25:L25"/>
    <mergeCell ref="A26:F29"/>
    <mergeCell ref="G26:AD29"/>
    <mergeCell ref="A22:F23"/>
    <mergeCell ref="G22:J22"/>
    <mergeCell ref="L22:R22"/>
    <mergeCell ref="T22:AD23"/>
    <mergeCell ref="G23:J23"/>
    <mergeCell ref="L23:R23"/>
    <mergeCell ref="A15:AD15"/>
    <mergeCell ref="A20:F21"/>
    <mergeCell ref="G20:J20"/>
    <mergeCell ref="L20:R20"/>
    <mergeCell ref="T20:AD21"/>
    <mergeCell ref="G21:J21"/>
    <mergeCell ref="L21:R21"/>
    <mergeCell ref="K11:P11"/>
    <mergeCell ref="Q11:AD11"/>
    <mergeCell ref="K12:P12"/>
    <mergeCell ref="Q12:AD12"/>
    <mergeCell ref="K13:P13"/>
    <mergeCell ref="Q13:AD13"/>
    <mergeCell ref="K10:P10"/>
    <mergeCell ref="Q10:AD10"/>
    <mergeCell ref="A1:AD1"/>
    <mergeCell ref="V2:W2"/>
    <mergeCell ref="Y2:Z2"/>
    <mergeCell ref="AB2:AC2"/>
    <mergeCell ref="A4:AD4"/>
    <mergeCell ref="A5:AD5"/>
    <mergeCell ref="K7:P8"/>
    <mergeCell ref="R7:AD7"/>
    <mergeCell ref="Q8:AD8"/>
    <mergeCell ref="K9:P9"/>
    <mergeCell ref="Q9:AD9"/>
  </mergeCells>
  <phoneticPr fontId="4"/>
  <conditionalFormatting sqref="C17 E17 G17 S17">
    <cfRule type="containsBlanks" dxfId="15" priority="9">
      <formula>LEN(TRIM(C17))=0</formula>
    </cfRule>
  </conditionalFormatting>
  <conditionalFormatting sqref="E55:AD55">
    <cfRule type="containsBlanks" dxfId="14" priority="3">
      <formula>LEN(TRIM(E55))=0</formula>
    </cfRule>
  </conditionalFormatting>
  <conditionalFormatting sqref="F58:P59">
    <cfRule type="containsBlanks" dxfId="13" priority="2">
      <formula>LEN(TRIM(F58))=0</formula>
    </cfRule>
  </conditionalFormatting>
  <conditionalFormatting sqref="G30:T30 F46 I46:J46 L46:M46 S46 V46:W46 Y46:Z46 L51:V51">
    <cfRule type="containsBlanks" dxfId="12" priority="14">
      <formula>LEN(TRIM(F30))=0</formula>
    </cfRule>
  </conditionalFormatting>
  <conditionalFormatting sqref="G26:AD29">
    <cfRule type="containsBlanks" dxfId="11" priority="8">
      <formula>LEN(TRIM(G26))=0</formula>
    </cfRule>
  </conditionalFormatting>
  <conditionalFormatting sqref="L20:R23">
    <cfRule type="containsBlanks" dxfId="10" priority="17">
      <formula>LEN(TRIM(L20))=0</formula>
    </cfRule>
  </conditionalFormatting>
  <conditionalFormatting sqref="L53:V53">
    <cfRule type="containsBlanks" dxfId="9" priority="10">
      <formula>LEN(TRIM(L53))=0</formula>
    </cfRule>
  </conditionalFormatting>
  <conditionalFormatting sqref="M31:W32">
    <cfRule type="containsBlanks" dxfId="8" priority="5">
      <formula>LEN(TRIM(M31))=0</formula>
    </cfRule>
  </conditionalFormatting>
  <conditionalFormatting sqref="M24:AD25 G25:L25">
    <cfRule type="containsBlanks" dxfId="7" priority="13">
      <formula>LEN(TRIM(G24))=0</formula>
    </cfRule>
  </conditionalFormatting>
  <conditionalFormatting sqref="Q8:AD13">
    <cfRule type="containsBlanks" dxfId="6" priority="6">
      <formula>LEN(TRIM(Q8))=0</formula>
    </cfRule>
  </conditionalFormatting>
  <conditionalFormatting sqref="R7:AD7">
    <cfRule type="containsBlanks" dxfId="5" priority="7">
      <formula>LEN(TRIM(R7))=0</formula>
    </cfRule>
  </conditionalFormatting>
  <conditionalFormatting sqref="R58:AD59">
    <cfRule type="containsBlanks" dxfId="4" priority="1">
      <formula>LEN(TRIM(R58))=0</formula>
    </cfRule>
  </conditionalFormatting>
  <conditionalFormatting sqref="U2:V2 Y2:Z2 AB2:AC2">
    <cfRule type="containsBlanks" dxfId="3" priority="15">
      <formula>LEN(TRIM(U2))=0</formula>
    </cfRule>
  </conditionalFormatting>
  <conditionalFormatting sqref="AA31:AC32">
    <cfRule type="containsBlanks" dxfId="2" priority="4">
      <formula>LEN(TRIM(AA31))=0</formula>
    </cfRule>
  </conditionalFormatting>
  <conditionalFormatting sqref="AB49:AC49">
    <cfRule type="containsBlanks" dxfId="1" priority="11">
      <formula>LEN(TRIM(AB49))=0</formula>
    </cfRule>
  </conditionalFormatting>
  <conditionalFormatting sqref="AJ5">
    <cfRule type="expression" dxfId="0" priority="16">
      <formula>$U$2=""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39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交付変更申請書</vt:lpstr>
      <vt:lpstr>交付変更申請書（見本）</vt:lpstr>
      <vt:lpstr>交付変更申請書!Print_Area</vt:lpstr>
      <vt:lpstr>'交付変更申請書（見本）'!Print_Area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吉川 侑里</cp:lastModifiedBy>
  <dcterms:modified xsi:type="dcterms:W3CDTF">2026-03-03T04:44:57Z</dcterms:modified>
</cp:coreProperties>
</file>